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952" activeTab="2"/>
  </bookViews>
  <sheets>
    <sheet name="HOW-TO GUIDE" sheetId="1" r:id="rId1"/>
    <sheet name="1st QTR" sheetId="2" r:id="rId2"/>
    <sheet name="1st REV" sheetId="3" r:id="rId3"/>
    <sheet name="1st QTR (2)" sheetId="4" r:id="rId4"/>
    <sheet name="1st REV (2)" sheetId="5" r:id="rId5"/>
    <sheet name="2nd QTR" sheetId="6" r:id="rId6"/>
    <sheet name="2nd REV" sheetId="7" r:id="rId7"/>
    <sheet name="2nd QTR (2)" sheetId="8" r:id="rId8"/>
    <sheet name="2nd REV (2)" sheetId="9" r:id="rId9"/>
    <sheet name="3rd QTR" sheetId="10" r:id="rId10"/>
    <sheet name="3rd REV" sheetId="11" r:id="rId11"/>
    <sheet name="3rd QTR (2)" sheetId="12" r:id="rId12"/>
    <sheet name="3rd REV (2)" sheetId="13" r:id="rId13"/>
    <sheet name="4th QTR" sheetId="14" r:id="rId14"/>
    <sheet name="4th REV" sheetId="15" r:id="rId15"/>
    <sheet name="4th QTR (2)" sheetId="16" r:id="rId16"/>
    <sheet name="4th REV (2)" sheetId="17" r:id="rId17"/>
    <sheet name="Sheet1" sheetId="18" r:id="rId18"/>
  </sheets>
  <definedNames/>
  <calcPr fullCalcOnLoad="1"/>
</workbook>
</file>

<file path=xl/sharedStrings.xml><?xml version="1.0" encoding="utf-8"?>
<sst xmlns="http://schemas.openxmlformats.org/spreadsheetml/2006/main" count="886" uniqueCount="96">
  <si>
    <t>$</t>
  </si>
  <si>
    <t>Name</t>
  </si>
  <si>
    <t>Month</t>
  </si>
  <si>
    <t>Totals</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</si>
  <si>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</si>
  <si>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</si>
  <si>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</si>
  <si>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</si>
  <si>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</si>
  <si>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</si>
  <si>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</si>
  <si>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</si>
  <si>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</si>
  <si>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</si>
  <si>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</si>
  <si>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</si>
  <si>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</si>
  <si>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</si>
  <si>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</si>
  <si>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</si>
  <si>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</si>
  <si>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</si>
  <si>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</si>
  <si>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</si>
  <si>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</si>
  <si>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</si>
  <si>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</si>
  <si>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</si>
  <si>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</si>
  <si>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</si>
  <si>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</si>
  <si>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</si>
  <si>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</si>
  <si>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</si>
  <si>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</si>
  <si>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</si>
  <si>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</si>
  <si>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</si>
  <si>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</si>
  <si>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</si>
  <si>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</si>
  <si>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</si>
  <si>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</si>
  <si>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</si>
  <si>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</si>
  <si>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</si>
  <si>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</si>
  <si>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</si>
  <si>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</si>
  <si>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</si>
  <si>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</si>
  <si>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</si>
  <si>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</si>
  <si>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</si>
  <si>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</si>
  <si>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</si>
  <si>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</si>
  <si>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</si>
  <si>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</si>
  <si>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</si>
  <si>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</si>
  <si>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</si>
  <si>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</si>
  <si>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</si>
  <si>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</si>
  <si>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</si>
  <si>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</si>
  <si>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</si>
  <si>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</si>
  <si>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</si>
  <si>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</si>
  <si>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</si>
  <si>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</si>
  <si>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</si>
  <si>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</si>
  <si>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</si>
  <si>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</si>
  <si>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</si>
  <si>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</si>
  <si>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</si>
  <si>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</si>
  <si>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</si>
  <si>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</si>
  <si>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</si>
  <si>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</si>
  <si>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</si>
  <si>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</si>
  <si>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</si>
  <si>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Form OE-1a (01-08)</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</si>
  <si>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</si>
  <si>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Enter your lodge number (Item 3), the year (Item 5), and each officer's name, SSN, and gross wages for each quarter.  The RR taxes will compute automatically, each column will total automatically, and total RR tax for the quarter will automatically appear on the reverse.</t>
    </r>
  </si>
  <si>
    <r>
      <t xml:space="preserve">ATTN: If your lodge withholds Social Security taxes from officers' salaries, do </t>
    </r>
    <r>
      <rPr>
        <u val="single"/>
        <sz val="18"/>
        <rFont val="Times New Roman"/>
        <family val="1"/>
      </rPr>
      <t>not</t>
    </r>
    <r>
      <rPr>
        <sz val="18"/>
        <rFont val="Times New Roman"/>
        <family val="1"/>
      </rPr>
      <t xml:space="preserve"> file this form!</t>
    </r>
  </si>
  <si>
    <r>
      <t>DO YOU HAVE THE CORRECT OE-1A FORMS?</t>
    </r>
    <r>
      <rPr>
        <sz val="14"/>
        <rFont val="Times New Roman"/>
        <family val="1"/>
      </rPr>
      <t xml:space="preserve">  There are two different Excel versions of the OE-1a forms – if your lodge pays salaries to more than 12 officers, choose the “Extended” version.</t>
    </r>
  </si>
  <si>
    <t>Railroad Retirement tax rates may change every year so you must go to the website each January and download the forms for the new year.</t>
  </si>
  <si>
    <t>Transportation Communications Union/IAM</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</si>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</sst>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409]dddd\,\ mmmm\ dd\,\ yyyy"/>
    <numFmt numFmtId="167" formatCode="&quot;$&quot;#,##0.00"/>
  </numFmts>
  <fonts count="61">
    <font>
      <sz val="12"/>
      <name val="Arial MT"/>
      <family val="0"/>
    </font>
    <font>
      <sz val="10"/>
      <name val="Arial"/>
      <family val="0"/>
    </font>
    <font>
      <sz val="12"/>
      <name val="Arial"/>
      <family val="2"/>
    </font>
    <font>
      <sz val="8"/>
      <name val="Arial"/>
      <family val="2"/>
    </font>
    <font>
      <sz val="14"/>
      <name val="Arial MT"/>
      <family val="0"/>
    </font>
    <font>
      <sz val="11"/>
      <name val="Arial MT"/>
      <family val="0"/>
    </font>
    <font>
      <sz val="9"/>
      <name val="Arial MT"/>
      <family val="0"/>
    </font>
    <font>
      <sz val="8"/>
      <name val="Arial MT"/>
      <family val="0"/>
    </font>
    <font>
      <sz val="10"/>
      <name val="Arial MT"/>
      <family val="0"/>
    </font>
    <font>
      <sz val="9"/>
      <name val="Arial"/>
      <family val="2"/>
    </font>
    <font>
      <i/>
      <sz val="9"/>
      <name val="Arial"/>
      <family val="2"/>
    </font>
    <font>
      <sz val="11"/>
      <name val="Arial"/>
      <family val="2"/>
    </font>
    <font>
      <sz val="9"/>
      <name val="Arial Narrow"/>
      <family val="2"/>
    </font>
    <font>
      <u val="single"/>
      <sz val="10.45"/>
      <color indexed="36"/>
      <name val="Arial MT"/>
      <family val="0"/>
    </font>
    <font>
      <u val="single"/>
      <sz val="10.45"/>
      <color indexed="1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8"/>
      <name val="Times New Roman"/>
      <family val="1"/>
    </font>
    <font>
      <u val="single"/>
      <sz val="18"/>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double"/>
      <bottom>
        <color indexed="63"/>
      </bottom>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double"/>
    </border>
    <border>
      <left>
        <color indexed="63"/>
      </left>
      <right>
        <color indexed="63"/>
      </right>
      <top style="double"/>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9">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9" fillId="0" borderId="10" xfId="57" applyFont="1" applyBorder="1" applyAlignment="1" applyProtection="1">
      <alignment horizontal="centerContinuous"/>
      <protection/>
    </xf>
    <xf numFmtId="0" fontId="9" fillId="0" borderId="11" xfId="57" applyFont="1" applyBorder="1" applyAlignment="1" applyProtection="1">
      <alignment horizontal="centerContinuous"/>
      <protection/>
    </xf>
    <xf numFmtId="0" fontId="3" fillId="0" borderId="11" xfId="57" applyFont="1" applyBorder="1" applyAlignment="1" applyProtection="1">
      <alignment horizontal="centerContinuous"/>
      <protection/>
    </xf>
    <xf numFmtId="0" fontId="3" fillId="0" borderId="12" xfId="57" applyFont="1" applyBorder="1" applyAlignment="1" applyProtection="1">
      <alignment horizontal="centerContinuous"/>
      <protection/>
    </xf>
    <xf numFmtId="0" fontId="1" fillId="0" borderId="0" xfId="57" applyProtection="1">
      <alignment/>
      <protection/>
    </xf>
    <xf numFmtId="0" fontId="3" fillId="0" borderId="10" xfId="57" applyFont="1" applyBorder="1" applyAlignment="1" applyProtection="1">
      <alignment horizontal="left" vertical="top"/>
      <protection/>
    </xf>
    <xf numFmtId="0" fontId="3" fillId="0" borderId="11" xfId="57" applyFont="1" applyBorder="1" applyAlignment="1" applyProtection="1">
      <alignment horizontal="left" vertical="top"/>
      <protection/>
    </xf>
    <xf numFmtId="0" fontId="3" fillId="0" borderId="10" xfId="57" applyFont="1" applyBorder="1" applyAlignment="1" applyProtection="1" quotePrefix="1">
      <alignment horizontal="centerContinuous" vertical="top"/>
      <protection/>
    </xf>
    <xf numFmtId="0" fontId="3" fillId="0" borderId="13" xfId="57" applyFont="1" applyBorder="1" applyAlignment="1" applyProtection="1">
      <alignment horizontal="left" vertical="top"/>
      <protection/>
    </xf>
    <xf numFmtId="0" fontId="3" fillId="0" borderId="14" xfId="57" applyFont="1" applyBorder="1" applyAlignment="1" applyProtection="1">
      <alignment horizontal="left" vertical="top"/>
      <protection/>
    </xf>
    <xf numFmtId="0" fontId="1" fillId="0" borderId="14" xfId="57" applyBorder="1" applyAlignment="1" applyProtection="1">
      <alignment/>
      <protection/>
    </xf>
    <xf numFmtId="0" fontId="0" fillId="0" borderId="14" xfId="0" applyBorder="1" applyAlignment="1" applyProtection="1">
      <alignment horizontal="center"/>
      <protection/>
    </xf>
    <xf numFmtId="0" fontId="0" fillId="0" borderId="15" xfId="0" applyBorder="1" applyAlignment="1" applyProtection="1">
      <alignment/>
      <protection/>
    </xf>
    <xf numFmtId="0" fontId="3" fillId="0" borderId="13" xfId="57" applyFont="1" applyBorder="1" applyAlignment="1" applyProtection="1" quotePrefix="1">
      <alignment horizontal="left" vertical="top"/>
      <protection/>
    </xf>
    <xf numFmtId="0" fontId="1" fillId="0" borderId="16" xfId="57" applyBorder="1" applyAlignment="1" applyProtection="1">
      <alignment/>
      <protection/>
    </xf>
    <xf numFmtId="0" fontId="1" fillId="0" borderId="17" xfId="57" applyBorder="1" applyAlignment="1" applyProtection="1">
      <alignment/>
      <protection/>
    </xf>
    <xf numFmtId="0" fontId="0" fillId="0" borderId="18" xfId="0" applyBorder="1" applyAlignment="1" applyProtection="1">
      <alignment/>
      <protection/>
    </xf>
    <xf numFmtId="0" fontId="3" fillId="0" borderId="19" xfId="57" applyFont="1" applyBorder="1" applyAlignment="1" applyProtection="1">
      <alignment/>
      <protection/>
    </xf>
    <xf numFmtId="0" fontId="3" fillId="0" borderId="19" xfId="57" applyFont="1" applyBorder="1" applyAlignment="1" applyProtection="1">
      <alignment horizontal="left"/>
      <protection/>
    </xf>
    <xf numFmtId="0" fontId="3" fillId="0" borderId="20" xfId="57" applyFont="1" applyBorder="1" applyAlignment="1" applyProtection="1">
      <alignment horizontal="center"/>
      <protection/>
    </xf>
    <xf numFmtId="0" fontId="3" fillId="0" borderId="20" xfId="57" applyFont="1" applyBorder="1" applyAlignment="1" applyProtection="1" quotePrefix="1">
      <alignment horizontal="left"/>
      <protection/>
    </xf>
    <xf numFmtId="0" fontId="3" fillId="0" borderId="13" xfId="57" applyFont="1" applyBorder="1" applyAlignment="1" applyProtection="1" quotePrefix="1">
      <alignment horizontal="left"/>
      <protection/>
    </xf>
    <xf numFmtId="0" fontId="3" fillId="0" borderId="15" xfId="57" applyFont="1" applyBorder="1" applyAlignment="1" applyProtection="1">
      <alignment horizontal="left"/>
      <protection/>
    </xf>
    <xf numFmtId="0" fontId="3" fillId="0" borderId="15" xfId="57" applyFont="1" applyBorder="1" applyAlignment="1" applyProtection="1" quotePrefix="1">
      <alignment horizontal="left"/>
      <protection/>
    </xf>
    <xf numFmtId="0" fontId="3" fillId="0" borderId="21" xfId="57" applyFont="1" applyBorder="1" applyAlignment="1" applyProtection="1">
      <alignment horizontal="center"/>
      <protection/>
    </xf>
    <xf numFmtId="0" fontId="3" fillId="0" borderId="22" xfId="57" applyFont="1" applyBorder="1" applyAlignment="1" applyProtection="1">
      <alignment horizontal="center"/>
      <protection/>
    </xf>
    <xf numFmtId="0" fontId="3" fillId="0" borderId="23" xfId="57" applyFont="1" applyBorder="1" applyAlignment="1" applyProtection="1">
      <alignment horizontal="center" vertical="top" wrapText="1"/>
      <protection/>
    </xf>
    <xf numFmtId="0" fontId="3" fillId="0" borderId="23" xfId="57" applyFont="1" applyBorder="1" applyAlignment="1" applyProtection="1">
      <alignment horizontal="center" vertical="top"/>
      <protection/>
    </xf>
    <xf numFmtId="0" fontId="3" fillId="0" borderId="24" xfId="57" applyFont="1" applyBorder="1" applyAlignment="1" applyProtection="1">
      <alignment horizontal="center" vertical="top"/>
      <protection/>
    </xf>
    <xf numFmtId="0" fontId="3" fillId="0" borderId="25" xfId="57" applyFont="1" applyBorder="1" applyProtection="1">
      <alignment/>
      <protection/>
    </xf>
    <xf numFmtId="0" fontId="3" fillId="0" borderId="26" xfId="57" applyFont="1" applyBorder="1" applyAlignment="1" applyProtection="1">
      <alignment horizontal="center"/>
      <protection/>
    </xf>
    <xf numFmtId="4" fontId="1" fillId="0" borderId="26" xfId="57" applyNumberFormat="1" applyFont="1" applyBorder="1" applyProtection="1">
      <alignment/>
      <protection/>
    </xf>
    <xf numFmtId="0" fontId="3" fillId="0" borderId="25" xfId="57" applyFont="1" applyBorder="1" applyAlignment="1" applyProtection="1">
      <alignment vertical="top"/>
      <protection/>
    </xf>
    <xf numFmtId="4" fontId="1" fillId="0" borderId="20" xfId="57" applyNumberFormat="1" applyFont="1" applyBorder="1" applyProtection="1">
      <alignment/>
      <protection/>
    </xf>
    <xf numFmtId="0" fontId="3" fillId="0" borderId="27" xfId="57" applyFont="1" applyBorder="1" applyProtection="1">
      <alignment/>
      <protection/>
    </xf>
    <xf numFmtId="0" fontId="3" fillId="0" borderId="28" xfId="57" applyFont="1" applyBorder="1" applyAlignment="1" applyProtection="1">
      <alignment horizontal="center"/>
      <protection/>
    </xf>
    <xf numFmtId="4" fontId="1" fillId="0" borderId="28" xfId="57" applyNumberFormat="1" applyFont="1" applyBorder="1" applyProtection="1">
      <alignment/>
      <protection/>
    </xf>
    <xf numFmtId="0" fontId="3" fillId="0" borderId="28" xfId="57" applyFont="1" applyBorder="1" applyProtection="1">
      <alignment/>
      <protection/>
    </xf>
    <xf numFmtId="0" fontId="12" fillId="0" borderId="13" xfId="57" applyFont="1" applyBorder="1" applyAlignment="1" applyProtection="1">
      <alignment/>
      <protection/>
    </xf>
    <xf numFmtId="0" fontId="12" fillId="0" borderId="14" xfId="57" applyFont="1" applyBorder="1" applyAlignment="1" applyProtection="1">
      <alignment/>
      <protection/>
    </xf>
    <xf numFmtId="0" fontId="3" fillId="0" borderId="14" xfId="57" applyFont="1" applyBorder="1" applyAlignment="1" applyProtection="1">
      <alignment/>
      <protection/>
    </xf>
    <xf numFmtId="0" fontId="3" fillId="0" borderId="15" xfId="57" applyFont="1" applyBorder="1" applyAlignment="1" applyProtection="1">
      <alignment/>
      <protection/>
    </xf>
    <xf numFmtId="0" fontId="12" fillId="0" borderId="25" xfId="57" applyFont="1" applyBorder="1" applyAlignment="1" applyProtection="1">
      <alignment vertical="top"/>
      <protection/>
    </xf>
    <xf numFmtId="0" fontId="12" fillId="0" borderId="0" xfId="57" applyFont="1" applyBorder="1" applyAlignment="1" applyProtection="1">
      <alignment vertical="top"/>
      <protection/>
    </xf>
    <xf numFmtId="0" fontId="3" fillId="0" borderId="0" xfId="57" applyFont="1" applyBorder="1" applyProtection="1">
      <alignment/>
      <protection/>
    </xf>
    <xf numFmtId="0" fontId="3" fillId="0" borderId="29" xfId="57" applyFont="1" applyBorder="1" applyProtection="1">
      <alignment/>
      <protection/>
    </xf>
    <xf numFmtId="0" fontId="3" fillId="0" borderId="22" xfId="57" applyFont="1" applyBorder="1" applyProtection="1">
      <alignment/>
      <protection/>
    </xf>
    <xf numFmtId="0" fontId="3" fillId="0" borderId="13" xfId="57" applyFont="1" applyBorder="1" applyProtection="1">
      <alignment/>
      <protection/>
    </xf>
    <xf numFmtId="0" fontId="3" fillId="0" borderId="14" xfId="57" applyFont="1" applyBorder="1" applyProtection="1">
      <alignment/>
      <protection/>
    </xf>
    <xf numFmtId="0" fontId="3" fillId="0" borderId="15" xfId="57" applyFont="1" applyBorder="1" applyProtection="1">
      <alignment/>
      <protection/>
    </xf>
    <xf numFmtId="0" fontId="1" fillId="0" borderId="0" xfId="57" applyBorder="1" applyProtection="1">
      <alignment/>
      <protection/>
    </xf>
    <xf numFmtId="0" fontId="3" fillId="0" borderId="20" xfId="57" applyFont="1" applyBorder="1" applyProtection="1">
      <alignment/>
      <protection/>
    </xf>
    <xf numFmtId="0" fontId="3" fillId="0" borderId="21" xfId="57" applyFont="1" applyBorder="1" applyAlignment="1" applyProtection="1">
      <alignment vertical="top"/>
      <protection/>
    </xf>
    <xf numFmtId="0" fontId="3" fillId="0" borderId="23" xfId="57" applyFont="1" applyBorder="1" applyProtection="1">
      <alignment/>
      <protection/>
    </xf>
    <xf numFmtId="0" fontId="9" fillId="0" borderId="17" xfId="57" applyFont="1" applyBorder="1" applyProtection="1">
      <alignment/>
      <protection locked="0"/>
    </xf>
    <xf numFmtId="0" fontId="1" fillId="0" borderId="0" xfId="57" applyFont="1" applyBorder="1" applyAlignment="1" applyProtection="1">
      <alignment horizontal="center" vertical="top"/>
      <protection locked="0"/>
    </xf>
    <xf numFmtId="0" fontId="3" fillId="0" borderId="30" xfId="57" applyFont="1" applyBorder="1" applyProtection="1">
      <alignment/>
      <protection locked="0"/>
    </xf>
    <xf numFmtId="0" fontId="3" fillId="0" borderId="29" xfId="57" applyFont="1" applyBorder="1" applyProtection="1">
      <alignment/>
      <protection locked="0"/>
    </xf>
    <xf numFmtId="0" fontId="3" fillId="0" borderId="25" xfId="57" applyFont="1" applyBorder="1" applyProtection="1">
      <alignment/>
      <protection locked="0"/>
    </xf>
    <xf numFmtId="0" fontId="5" fillId="0" borderId="14"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6" fillId="0" borderId="13" xfId="0" applyFont="1" applyBorder="1" applyAlignment="1" applyProtection="1">
      <alignment horizontal="center"/>
      <protection/>
    </xf>
    <xf numFmtId="4" fontId="0" fillId="0" borderId="11" xfId="0" applyNumberFormat="1" applyBorder="1" applyAlignment="1" applyProtection="1">
      <alignment horizontal="center"/>
      <protection/>
    </xf>
    <xf numFmtId="0" fontId="0" fillId="0" borderId="14" xfId="0" applyBorder="1" applyAlignment="1" applyProtection="1">
      <alignment/>
      <protection/>
    </xf>
    <xf numFmtId="0" fontId="6" fillId="0" borderId="13" xfId="0" applyFont="1" applyBorder="1" applyAlignment="1" applyProtection="1">
      <alignment horizontal="center" vertical="center"/>
      <protection/>
    </xf>
    <xf numFmtId="4" fontId="4" fillId="0" borderId="14" xfId="0" applyNumberFormat="1" applyFont="1" applyBorder="1" applyAlignment="1" applyProtection="1">
      <alignment vertical="center"/>
      <protection/>
    </xf>
    <xf numFmtId="4" fontId="0" fillId="0" borderId="14" xfId="0" applyNumberFormat="1" applyBorder="1" applyAlignment="1" applyProtection="1">
      <alignment vertical="center"/>
      <protection/>
    </xf>
    <xf numFmtId="0" fontId="0" fillId="0" borderId="13" xfId="0" applyBorder="1" applyAlignment="1" applyProtection="1">
      <alignment vertical="center"/>
      <protection/>
    </xf>
    <xf numFmtId="0" fontId="6" fillId="0" borderId="15" xfId="0" applyFont="1" applyBorder="1" applyAlignment="1" applyProtection="1">
      <alignment vertical="center"/>
      <protection/>
    </xf>
    <xf numFmtId="0" fontId="0" fillId="0" borderId="25" xfId="0" applyBorder="1" applyAlignment="1" applyProtection="1">
      <alignment horizontal="center"/>
      <protection/>
    </xf>
    <xf numFmtId="0" fontId="6"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25" xfId="0" applyBorder="1" applyAlignment="1" applyProtection="1">
      <alignment vertical="center"/>
      <protection/>
    </xf>
    <xf numFmtId="0" fontId="6" fillId="0" borderId="14" xfId="0" applyFont="1" applyBorder="1" applyAlignment="1" applyProtection="1">
      <alignment vertical="center"/>
      <protection/>
    </xf>
    <xf numFmtId="0" fontId="0" fillId="0" borderId="13" xfId="0" applyBorder="1" applyAlignment="1" applyProtection="1">
      <alignment/>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0" fillId="0" borderId="11" xfId="0" applyBorder="1" applyAlignment="1" applyProtection="1">
      <alignment/>
      <protection/>
    </xf>
    <xf numFmtId="0" fontId="0" fillId="0" borderId="11" xfId="0" applyBorder="1" applyAlignment="1" applyProtection="1">
      <alignment horizontal="center"/>
      <protection/>
    </xf>
    <xf numFmtId="4" fontId="4" fillId="0" borderId="11" xfId="0" applyNumberFormat="1" applyFont="1" applyBorder="1" applyAlignment="1" applyProtection="1">
      <alignment vertical="center"/>
      <protection/>
    </xf>
    <xf numFmtId="4" fontId="0" fillId="0" borderId="11" xfId="0" applyNumberFormat="1" applyBorder="1" applyAlignment="1" applyProtection="1">
      <alignment vertical="center"/>
      <protection/>
    </xf>
    <xf numFmtId="0" fontId="0" fillId="0" borderId="10" xfId="0" applyBorder="1" applyAlignment="1" applyProtection="1">
      <alignment/>
      <protection/>
    </xf>
    <xf numFmtId="0" fontId="6" fillId="0" borderId="12" xfId="0" applyFont="1" applyBorder="1" applyAlignment="1" applyProtection="1">
      <alignment vertical="center"/>
      <protection/>
    </xf>
    <xf numFmtId="0" fontId="6" fillId="0" borderId="14" xfId="0" applyFont="1" applyBorder="1" applyAlignment="1" applyProtection="1">
      <alignment/>
      <protection/>
    </xf>
    <xf numFmtId="0" fontId="0" fillId="0" borderId="13" xfId="0" applyBorder="1" applyAlignment="1" applyProtection="1">
      <alignment horizontal="center" vertical="center"/>
      <protection/>
    </xf>
    <xf numFmtId="0" fontId="0" fillId="0" borderId="30" xfId="0" applyBorder="1" applyAlignment="1" applyProtection="1">
      <alignment/>
      <protection/>
    </xf>
    <xf numFmtId="0" fontId="6" fillId="0" borderId="29" xfId="0" applyFont="1" applyBorder="1" applyAlignment="1" applyProtection="1">
      <alignment vertical="top"/>
      <protection/>
    </xf>
    <xf numFmtId="0" fontId="0" fillId="0" borderId="29" xfId="0" applyBorder="1" applyAlignment="1" applyProtection="1">
      <alignment/>
      <protection/>
    </xf>
    <xf numFmtId="4" fontId="0" fillId="0" borderId="29" xfId="0" applyNumberFormat="1" applyBorder="1" applyAlignment="1" applyProtection="1">
      <alignment vertical="center"/>
      <protection/>
    </xf>
    <xf numFmtId="0" fontId="0" fillId="0" borderId="0" xfId="0" applyBorder="1" applyAlignment="1" applyProtection="1">
      <alignment horizontal="centerContinuous"/>
      <protection/>
    </xf>
    <xf numFmtId="0" fontId="7" fillId="0" borderId="0" xfId="0" applyFont="1" applyAlignment="1" applyProtection="1">
      <alignment horizontal="right"/>
      <protection/>
    </xf>
    <xf numFmtId="10" fontId="0" fillId="0" borderId="11" xfId="60" applyNumberFormat="1" applyFont="1" applyBorder="1" applyAlignment="1" applyProtection="1">
      <alignment horizontal="center"/>
      <protection locked="0"/>
    </xf>
    <xf numFmtId="10" fontId="0" fillId="0" borderId="11" xfId="0" applyNumberFormat="1" applyBorder="1" applyAlignment="1" applyProtection="1">
      <alignment horizontal="center"/>
      <protection locked="0"/>
    </xf>
    <xf numFmtId="10" fontId="0" fillId="0" borderId="11" xfId="60" applyNumberFormat="1" applyFont="1" applyBorder="1" applyAlignment="1" applyProtection="1">
      <alignment horizontal="center"/>
      <protection locked="0"/>
    </xf>
    <xf numFmtId="4" fontId="1" fillId="0" borderId="31" xfId="57" applyNumberFormat="1" applyFont="1" applyBorder="1" applyProtection="1">
      <alignment/>
      <protection/>
    </xf>
    <xf numFmtId="0" fontId="1" fillId="0" borderId="0" xfId="57" applyFont="1" applyBorder="1" applyProtection="1">
      <alignment/>
      <protection locked="0"/>
    </xf>
    <xf numFmtId="0" fontId="1" fillId="0" borderId="32" xfId="57" applyFont="1" applyBorder="1" applyProtection="1">
      <alignment/>
      <protection locked="0"/>
    </xf>
    <xf numFmtId="4" fontId="1" fillId="0" borderId="26" xfId="57" applyNumberFormat="1" applyFont="1" applyBorder="1" applyProtection="1">
      <alignment/>
      <protection locked="0"/>
    </xf>
    <xf numFmtId="4" fontId="1" fillId="0" borderId="20" xfId="57" applyNumberFormat="1" applyFont="1" applyBorder="1" applyProtection="1">
      <alignment/>
      <protection locked="0"/>
    </xf>
    <xf numFmtId="4" fontId="1" fillId="0" borderId="28" xfId="57" applyNumberFormat="1" applyFont="1" applyBorder="1" applyProtection="1">
      <alignment/>
      <protection locked="0"/>
    </xf>
    <xf numFmtId="0" fontId="15" fillId="0" borderId="0" xfId="0" applyFont="1" applyAlignment="1" applyProtection="1">
      <alignment horizontal="justify"/>
      <protection/>
    </xf>
    <xf numFmtId="0" fontId="18" fillId="0" borderId="0" xfId="0" applyFont="1" applyAlignment="1" applyProtection="1">
      <alignment horizontal="justify"/>
      <protection/>
    </xf>
    <xf numFmtId="0" fontId="19" fillId="0" borderId="0" xfId="0" applyFont="1" applyAlignment="1" applyProtection="1">
      <alignment horizontal="justify"/>
      <protection/>
    </xf>
    <xf numFmtId="0" fontId="21" fillId="0" borderId="0" xfId="0" applyFont="1" applyAlignment="1" applyProtection="1">
      <alignment horizontal="justify"/>
      <protection/>
    </xf>
    <xf numFmtId="0" fontId="22" fillId="0" borderId="0" xfId="0" applyFont="1" applyAlignment="1" applyProtection="1">
      <alignment horizontal="justify"/>
      <protection/>
    </xf>
    <xf numFmtId="0" fontId="24" fillId="0" borderId="0" xfId="0" applyFont="1" applyAlignment="1" applyProtection="1">
      <alignment horizontal="justify"/>
      <protection/>
    </xf>
    <xf numFmtId="0" fontId="60" fillId="0" borderId="0" xfId="0" applyFont="1" applyAlignment="1" applyProtection="1">
      <alignment horizontal="justify"/>
      <protection/>
    </xf>
    <xf numFmtId="0" fontId="3" fillId="0" borderId="19" xfId="57" applyFont="1" applyBorder="1" applyAlignment="1" applyProtection="1">
      <alignment/>
      <protection/>
    </xf>
    <xf numFmtId="0" fontId="3" fillId="0" borderId="33" xfId="57" applyFont="1" applyBorder="1" applyAlignment="1" applyProtection="1">
      <alignment/>
      <protection/>
    </xf>
    <xf numFmtId="0" fontId="3" fillId="0" borderId="21" xfId="57" applyFont="1" applyBorder="1" applyAlignment="1" applyProtection="1">
      <alignment horizontal="center"/>
      <protection/>
    </xf>
    <xf numFmtId="0" fontId="1" fillId="0" borderId="21" xfId="57" applyBorder="1" applyAlignment="1" applyProtection="1">
      <alignment horizontal="center"/>
      <protection/>
    </xf>
    <xf numFmtId="0" fontId="3" fillId="0" borderId="23" xfId="57" applyFont="1" applyBorder="1" applyAlignment="1" applyProtection="1">
      <alignment horizontal="center" vertical="top"/>
      <protection/>
    </xf>
    <xf numFmtId="0" fontId="2" fillId="0" borderId="11" xfId="57" applyFont="1" applyBorder="1" applyAlignment="1" applyProtection="1">
      <alignment horizontal="center"/>
      <protection/>
    </xf>
    <xf numFmtId="0" fontId="2" fillId="0" borderId="12" xfId="57" applyFont="1" applyBorder="1" applyAlignment="1" applyProtection="1">
      <alignment horizontal="center"/>
      <protection/>
    </xf>
    <xf numFmtId="0" fontId="11" fillId="0" borderId="15" xfId="57" applyFont="1" applyBorder="1" applyAlignment="1" applyProtection="1">
      <alignment horizontal="left"/>
      <protection/>
    </xf>
    <xf numFmtId="0" fontId="11" fillId="0" borderId="18" xfId="57" applyFont="1" applyBorder="1" applyAlignment="1" applyProtection="1">
      <alignment horizontal="left"/>
      <protection/>
    </xf>
    <xf numFmtId="0" fontId="3" fillId="0" borderId="20" xfId="57" applyFont="1" applyBorder="1" applyAlignment="1" applyProtection="1" quotePrefix="1">
      <alignment horizontal="left"/>
      <protection/>
    </xf>
    <xf numFmtId="0" fontId="1" fillId="0" borderId="20" xfId="57" applyBorder="1" applyAlignment="1" applyProtection="1">
      <alignment/>
      <protection/>
    </xf>
    <xf numFmtId="0" fontId="3"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9" fillId="0" borderId="17" xfId="57" applyFont="1" applyBorder="1" applyAlignment="1" applyProtection="1">
      <alignment horizontal="center"/>
      <protection/>
    </xf>
    <xf numFmtId="4" fontId="9" fillId="0" borderId="33" xfId="57" applyNumberFormat="1" applyFont="1" applyBorder="1" applyAlignment="1" applyProtection="1">
      <alignment horizontal="center"/>
      <protection/>
    </xf>
    <xf numFmtId="0" fontId="3" fillId="0" borderId="11" xfId="57" applyFont="1" applyBorder="1" applyAlignment="1" applyProtection="1">
      <alignment horizontal="center" vertical="center"/>
      <protection/>
    </xf>
    <xf numFmtId="0" fontId="3" fillId="0" borderId="13" xfId="57" applyFont="1" applyBorder="1" applyAlignment="1" applyProtection="1" quotePrefix="1">
      <alignment horizontal="left"/>
      <protection/>
    </xf>
    <xf numFmtId="0" fontId="1" fillId="0" borderId="15" xfId="57" applyBorder="1" applyAlignment="1" applyProtection="1">
      <alignment horizontal="left"/>
      <protection/>
    </xf>
    <xf numFmtId="0" fontId="10" fillId="0" borderId="13" xfId="57" applyFont="1" applyBorder="1" applyAlignment="1" applyProtection="1">
      <alignment horizontal="center"/>
      <protection/>
    </xf>
    <xf numFmtId="0" fontId="10" fillId="0" borderId="15" xfId="57" applyFont="1" applyBorder="1" applyAlignment="1" applyProtection="1">
      <alignment horizontal="center"/>
      <protection/>
    </xf>
    <xf numFmtId="0" fontId="10" fillId="0" borderId="25" xfId="57" applyFont="1" applyBorder="1" applyAlignment="1" applyProtection="1">
      <alignment horizontal="center"/>
      <protection/>
    </xf>
    <xf numFmtId="0" fontId="10" fillId="0" borderId="22" xfId="57" applyFont="1" applyBorder="1" applyAlignment="1" applyProtection="1">
      <alignment horizontal="center"/>
      <protection/>
    </xf>
    <xf numFmtId="0" fontId="10" fillId="0" borderId="16" xfId="57" applyFont="1" applyBorder="1" applyAlignment="1" applyProtection="1">
      <alignment horizontal="center"/>
      <protection/>
    </xf>
    <xf numFmtId="0" fontId="10" fillId="0" borderId="18" xfId="57" applyFont="1" applyBorder="1" applyAlignment="1" applyProtection="1">
      <alignment horizontal="center"/>
      <protection/>
    </xf>
    <xf numFmtId="4" fontId="9" fillId="0" borderId="34" xfId="57" applyNumberFormat="1" applyFont="1" applyBorder="1" applyAlignment="1" applyProtection="1">
      <alignment horizontal="center"/>
      <protection/>
    </xf>
    <xf numFmtId="0" fontId="3" fillId="0" borderId="25" xfId="57" applyFont="1" applyBorder="1" applyAlignment="1" applyProtection="1">
      <alignment horizontal="center"/>
      <protection/>
    </xf>
    <xf numFmtId="0" fontId="1" fillId="0" borderId="22" xfId="57" applyBorder="1" applyAlignment="1" applyProtection="1">
      <alignment/>
      <protection/>
    </xf>
    <xf numFmtId="0" fontId="3" fillId="0" borderId="30" xfId="57" applyFont="1" applyBorder="1" applyAlignment="1" applyProtection="1">
      <alignment horizontal="center"/>
      <protection/>
    </xf>
    <xf numFmtId="0" fontId="1" fillId="0" borderId="24" xfId="57" applyBorder="1" applyAlignment="1" applyProtection="1">
      <alignment/>
      <protection/>
    </xf>
    <xf numFmtId="0" fontId="3" fillId="0" borderId="25" xfId="57" applyFont="1" applyBorder="1" applyAlignment="1" applyProtection="1" quotePrefix="1">
      <alignment vertical="center"/>
      <protection locked="0"/>
    </xf>
    <xf numFmtId="0" fontId="1" fillId="0" borderId="0" xfId="57" applyBorder="1" applyAlignment="1" applyProtection="1">
      <alignment vertical="center"/>
      <protection locked="0"/>
    </xf>
    <xf numFmtId="4" fontId="1" fillId="0" borderId="10" xfId="57" applyNumberFormat="1" applyFont="1" applyBorder="1" applyAlignment="1" applyProtection="1">
      <alignment/>
      <protection/>
    </xf>
    <xf numFmtId="0" fontId="0" fillId="0" borderId="12" xfId="0" applyBorder="1" applyAlignment="1" applyProtection="1">
      <alignment/>
      <protection/>
    </xf>
    <xf numFmtId="4" fontId="1" fillId="0" borderId="26" xfId="57" applyNumberFormat="1" applyFont="1" applyBorder="1" applyAlignment="1" applyProtection="1">
      <alignment/>
      <protection/>
    </xf>
    <xf numFmtId="4" fontId="1" fillId="0" borderId="12" xfId="57" applyNumberFormat="1" applyFont="1" applyBorder="1" applyAlignment="1" applyProtection="1">
      <alignment/>
      <protection/>
    </xf>
    <xf numFmtId="0" fontId="1" fillId="0" borderId="23" xfId="57" applyBorder="1" applyAlignment="1" applyProtection="1">
      <alignment vertical="top"/>
      <protection/>
    </xf>
    <xf numFmtId="0" fontId="3" fillId="0" borderId="13" xfId="57" applyFont="1" applyBorder="1" applyAlignment="1" applyProtection="1" quotePrefix="1">
      <alignment horizontal="left" vertical="top"/>
      <protection/>
    </xf>
    <xf numFmtId="0" fontId="1" fillId="0" borderId="15" xfId="57" applyBorder="1" applyAlignment="1" applyProtection="1">
      <alignment horizontal="left" vertical="top"/>
      <protection/>
    </xf>
    <xf numFmtId="0" fontId="3" fillId="0" borderId="30" xfId="57" applyFont="1" applyBorder="1" applyAlignment="1" applyProtection="1">
      <alignment horizontal="center" vertical="top"/>
      <protection/>
    </xf>
    <xf numFmtId="0" fontId="1" fillId="0" borderId="24" xfId="57" applyBorder="1" applyAlignment="1" applyProtection="1">
      <alignment horizontal="center" vertical="top"/>
      <protection/>
    </xf>
    <xf numFmtId="0" fontId="3" fillId="0" borderId="25" xfId="57" applyFont="1" applyBorder="1" applyAlignment="1" applyProtection="1">
      <alignment horizontal="center" vertical="center"/>
      <protection/>
    </xf>
    <xf numFmtId="0" fontId="1" fillId="0" borderId="22" xfId="57"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2" xfId="0" applyBorder="1" applyAlignment="1" applyProtection="1">
      <alignment horizontal="center" vertical="center"/>
      <protection/>
    </xf>
    <xf numFmtId="4" fontId="1" fillId="0" borderId="35" xfId="57" applyNumberFormat="1" applyFont="1" applyBorder="1" applyAlignment="1" applyProtection="1">
      <alignment/>
      <protection/>
    </xf>
    <xf numFmtId="4" fontId="1" fillId="0" borderId="36" xfId="57" applyNumberFormat="1" applyFont="1" applyBorder="1" applyAlignment="1" applyProtection="1">
      <alignment/>
      <protection/>
    </xf>
    <xf numFmtId="4" fontId="1" fillId="0" borderId="37" xfId="57" applyNumberFormat="1" applyFont="1" applyBorder="1" applyAlignment="1" applyProtection="1">
      <alignment/>
      <protection/>
    </xf>
    <xf numFmtId="4" fontId="1" fillId="0" borderId="38" xfId="57" applyNumberFormat="1" applyFont="1" applyBorder="1" applyAlignment="1" applyProtection="1">
      <alignment/>
      <protection/>
    </xf>
    <xf numFmtId="0" fontId="1" fillId="0" borderId="21" xfId="57" applyBorder="1" applyAlignment="1" applyProtection="1">
      <alignment/>
      <protection/>
    </xf>
    <xf numFmtId="4" fontId="1" fillId="0" borderId="13" xfId="57" applyNumberFormat="1" applyFont="1" applyBorder="1" applyAlignment="1" applyProtection="1">
      <alignment/>
      <protection/>
    </xf>
    <xf numFmtId="0" fontId="0" fillId="0" borderId="15" xfId="0" applyBorder="1" applyAlignment="1" applyProtection="1">
      <alignment/>
      <protection/>
    </xf>
    <xf numFmtId="0" fontId="0" fillId="0" borderId="38" xfId="0" applyBorder="1" applyAlignment="1" applyProtection="1">
      <alignment/>
      <protection/>
    </xf>
    <xf numFmtId="4" fontId="1" fillId="0" borderId="28" xfId="57" applyNumberFormat="1" applyFont="1" applyBorder="1" applyAlignment="1" applyProtection="1">
      <alignment/>
      <protection/>
    </xf>
    <xf numFmtId="4" fontId="1" fillId="0" borderId="20" xfId="57" applyNumberFormat="1" applyFont="1" applyBorder="1" applyAlignment="1" applyProtection="1">
      <alignment/>
      <protection/>
    </xf>
    <xf numFmtId="0" fontId="1" fillId="0" borderId="25" xfId="57" applyFont="1" applyBorder="1" applyAlignment="1" applyProtection="1">
      <alignment horizontal="center"/>
      <protection locked="0"/>
    </xf>
    <xf numFmtId="0" fontId="1" fillId="0" borderId="22" xfId="57" applyFont="1" applyBorder="1" applyAlignment="1" applyProtection="1">
      <alignment horizontal="center"/>
      <protection locked="0"/>
    </xf>
    <xf numFmtId="0" fontId="1" fillId="0" borderId="0" xfId="57" applyFont="1" applyAlignment="1" applyProtection="1">
      <alignment horizontal="center"/>
      <protection locked="0"/>
    </xf>
    <xf numFmtId="0" fontId="1" fillId="0" borderId="0" xfId="57" applyFont="1" applyAlignment="1" applyProtection="1">
      <alignment/>
      <protection locked="0"/>
    </xf>
    <xf numFmtId="0" fontId="1" fillId="0" borderId="22" xfId="57" applyFont="1" applyBorder="1" applyAlignment="1" applyProtection="1">
      <alignment/>
      <protection locked="0"/>
    </xf>
    <xf numFmtId="0" fontId="3" fillId="33" borderId="37" xfId="57" applyFont="1" applyFill="1" applyBorder="1" applyAlignment="1" applyProtection="1">
      <alignment/>
      <protection/>
    </xf>
    <xf numFmtId="0" fontId="1" fillId="33" borderId="38" xfId="57" applyFill="1" applyBorder="1" applyAlignment="1" applyProtection="1">
      <alignment/>
      <protection/>
    </xf>
    <xf numFmtId="0" fontId="0" fillId="0" borderId="14" xfId="0" applyBorder="1" applyAlignment="1" applyProtection="1">
      <alignment horizontal="center"/>
      <protection locked="0"/>
    </xf>
    <xf numFmtId="0" fontId="0" fillId="0" borderId="17" xfId="0" applyBorder="1" applyAlignment="1" applyProtection="1">
      <alignment horizontal="center"/>
      <protection locked="0"/>
    </xf>
    <xf numFmtId="14" fontId="1" fillId="0" borderId="25" xfId="57" applyNumberFormat="1" applyFont="1" applyBorder="1" applyAlignment="1" applyProtection="1">
      <alignment horizontal="center"/>
      <protection locked="0"/>
    </xf>
    <xf numFmtId="0" fontId="1" fillId="0" borderId="30" xfId="57" applyFont="1" applyBorder="1" applyAlignment="1" applyProtection="1">
      <alignment horizontal="center"/>
      <protection locked="0"/>
    </xf>
    <xf numFmtId="0" fontId="1" fillId="0" borderId="24" xfId="57" applyFont="1" applyBorder="1" applyAlignment="1" applyProtection="1">
      <alignment horizontal="center"/>
      <protection locked="0"/>
    </xf>
    <xf numFmtId="0" fontId="1" fillId="0" borderId="30" xfId="57" applyFont="1" applyBorder="1" applyAlignment="1" applyProtection="1">
      <alignment horizontal="center" vertical="top"/>
      <protection locked="0"/>
    </xf>
    <xf numFmtId="0" fontId="1" fillId="0" borderId="29" xfId="57" applyFont="1" applyBorder="1" applyAlignment="1" applyProtection="1">
      <alignment horizontal="center" vertical="top"/>
      <protection locked="0"/>
    </xf>
    <xf numFmtId="0" fontId="1" fillId="0" borderId="24" xfId="57" applyFont="1" applyBorder="1" applyAlignment="1" applyProtection="1">
      <alignment horizontal="center" vertical="top"/>
      <protection locked="0"/>
    </xf>
    <xf numFmtId="0" fontId="1" fillId="0" borderId="29" xfId="57" applyFont="1" applyBorder="1" applyAlignment="1" applyProtection="1">
      <alignment vertical="top"/>
      <protection locked="0"/>
    </xf>
    <xf numFmtId="0" fontId="1" fillId="0" borderId="24" xfId="57" applyFont="1" applyBorder="1" applyAlignment="1" applyProtection="1">
      <alignment vertical="top"/>
      <protection locked="0"/>
    </xf>
    <xf numFmtId="0" fontId="6" fillId="0" borderId="15" xfId="0" applyFont="1" applyBorder="1" applyAlignment="1" applyProtection="1">
      <alignment vertical="center"/>
      <protection/>
    </xf>
    <xf numFmtId="0" fontId="0" fillId="0" borderId="24" xfId="0"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horizontal="center" vertical="center"/>
      <protection/>
    </xf>
    <xf numFmtId="4" fontId="4" fillId="0" borderId="14" xfId="0" applyNumberFormat="1" applyFont="1" applyBorder="1" applyAlignment="1" applyProtection="1">
      <alignment vertical="center"/>
      <protection/>
    </xf>
    <xf numFmtId="4" fontId="4" fillId="0" borderId="0" xfId="0" applyNumberFormat="1" applyFont="1" applyBorder="1" applyAlignment="1" applyProtection="1">
      <alignment vertical="center"/>
      <protection/>
    </xf>
    <xf numFmtId="0" fontId="0" fillId="0" borderId="30" xfId="0" applyBorder="1" applyAlignment="1" applyProtection="1">
      <alignment horizontal="center" vertical="center"/>
      <protection/>
    </xf>
    <xf numFmtId="4" fontId="4" fillId="0" borderId="29" xfId="0" applyNumberFormat="1" applyFont="1" applyBorder="1" applyAlignment="1" applyProtection="1">
      <alignment vertical="center"/>
      <protection/>
    </xf>
    <xf numFmtId="0" fontId="5" fillId="0" borderId="29" xfId="0" applyFont="1" applyBorder="1" applyAlignment="1" applyProtection="1">
      <alignment horizontal="center" vertical="top"/>
      <protection/>
    </xf>
    <xf numFmtId="0" fontId="0" fillId="0" borderId="14" xfId="0"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30"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8" fillId="0" borderId="13"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24" xfId="0" applyBorder="1" applyAlignment="1" applyProtection="1">
      <alignment horizontal="center" vertical="center"/>
      <protection/>
    </xf>
    <xf numFmtId="0" fontId="5" fillId="0" borderId="13" xfId="0" applyFont="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zoomScalePageLayoutView="0" workbookViewId="0" topLeftCell="A1">
      <selection activeCell="N27" sqref="N27"/>
    </sheetView>
  </sheetViews>
  <sheetFormatPr defaultColWidth="8.88671875" defaultRowHeight="15"/>
  <cols>
    <col min="1" max="1" width="75.77734375" style="0" customWidth="1"/>
  </cols>
  <sheetData>
    <row r="1" ht="118.5" customHeight="1">
      <c r="A1" s="104" t="s">
        <v>89</v>
      </c>
    </row>
    <row r="2" ht="15.75">
      <c r="A2" s="105"/>
    </row>
    <row r="3" ht="93.75">
      <c r="A3" s="106" t="s">
        <v>90</v>
      </c>
    </row>
    <row r="4" ht="15.75" customHeight="1">
      <c r="A4" s="107"/>
    </row>
    <row r="5" ht="46.5">
      <c r="A5" s="108" t="s">
        <v>91</v>
      </c>
    </row>
    <row r="6" ht="15.75" customHeight="1"/>
    <row r="7" ht="56.25">
      <c r="A7" s="106" t="s">
        <v>92</v>
      </c>
    </row>
    <row r="8" ht="15.75" customHeight="1">
      <c r="A8" s="106"/>
    </row>
    <row r="9" ht="37.5">
      <c r="A9" s="109" t="s">
        <v>93</v>
      </c>
    </row>
    <row r="10" ht="18.75">
      <c r="A10" s="109"/>
    </row>
    <row r="11" ht="56.25">
      <c r="A11" s="107" t="s">
        <v>95</v>
      </c>
    </row>
    <row r="12" ht="15">
      <c r="A12" s="1"/>
    </row>
    <row r="13" ht="18.75">
      <c r="A13" s="110"/>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94</v>
      </c>
      <c r="D2" s="116"/>
      <c r="E2" s="116"/>
      <c r="F2" s="116"/>
      <c r="G2" s="117"/>
      <c r="H2" s="10" t="s">
        <v>6</v>
      </c>
      <c r="I2" s="126" t="s">
        <v>79</v>
      </c>
      <c r="J2" s="126"/>
      <c r="K2" s="129" t="s">
        <v>7</v>
      </c>
      <c r="L2" s="130"/>
    </row>
    <row r="3" spans="1:12" ht="11.25" customHeight="1">
      <c r="A3" s="11" t="s">
        <v>8</v>
      </c>
      <c r="B3" s="12"/>
      <c r="C3" s="13"/>
      <c r="D3" s="172"/>
      <c r="E3" s="15"/>
      <c r="F3" s="16" t="s">
        <v>9</v>
      </c>
      <c r="G3" s="118">
        <v>8922</v>
      </c>
      <c r="H3" s="122" t="s">
        <v>10</v>
      </c>
      <c r="I3" s="123"/>
      <c r="J3" s="123"/>
      <c r="K3" s="131" t="s">
        <v>11</v>
      </c>
      <c r="L3" s="132"/>
    </row>
    <row r="4" spans="1:12" ht="11.25" customHeight="1" thickBot="1">
      <c r="A4" s="17"/>
      <c r="B4" s="18"/>
      <c r="C4" s="18"/>
      <c r="D4" s="173"/>
      <c r="E4" s="19"/>
      <c r="F4" s="17"/>
      <c r="G4" s="119"/>
      <c r="H4" s="124" t="s">
        <v>48</v>
      </c>
      <c r="I4" s="124"/>
      <c r="J4" s="57" t="s">
        <v>81</v>
      </c>
      <c r="K4" s="133" t="s">
        <v>13</v>
      </c>
      <c r="L4" s="134"/>
    </row>
    <row r="5" spans="1:12" ht="12.75">
      <c r="A5" s="111" t="s">
        <v>14</v>
      </c>
      <c r="B5" s="112"/>
      <c r="C5" s="112"/>
      <c r="D5" s="112"/>
      <c r="E5" s="112"/>
      <c r="F5" s="112"/>
      <c r="G5" s="21" t="s">
        <v>15</v>
      </c>
      <c r="H5" s="125"/>
      <c r="I5" s="125"/>
      <c r="J5" s="20" t="s">
        <v>16</v>
      </c>
      <c r="K5" s="125"/>
      <c r="L5" s="135"/>
    </row>
    <row r="6" spans="1:12" ht="13.5" customHeight="1">
      <c r="A6" s="147" t="s">
        <v>17</v>
      </c>
      <c r="B6" s="148"/>
      <c r="C6" s="22"/>
      <c r="D6" s="23" t="s">
        <v>18</v>
      </c>
      <c r="E6" s="24" t="s">
        <v>19</v>
      </c>
      <c r="F6" s="25" t="s">
        <v>21</v>
      </c>
      <c r="G6" s="120" t="s">
        <v>20</v>
      </c>
      <c r="H6" s="121"/>
      <c r="I6" s="23" t="s">
        <v>22</v>
      </c>
      <c r="J6" s="127" t="s">
        <v>23</v>
      </c>
      <c r="K6" s="128"/>
      <c r="L6" s="26" t="s">
        <v>24</v>
      </c>
    </row>
    <row r="7" spans="1:12" ht="11.25" customHeight="1">
      <c r="A7" s="151" t="s">
        <v>25</v>
      </c>
      <c r="B7" s="152"/>
      <c r="C7" s="27" t="s">
        <v>2</v>
      </c>
      <c r="D7" s="27" t="s">
        <v>26</v>
      </c>
      <c r="E7" s="113" t="s">
        <v>27</v>
      </c>
      <c r="F7" s="114"/>
      <c r="G7" s="113" t="s">
        <v>28</v>
      </c>
      <c r="H7" s="159"/>
      <c r="I7" s="27" t="s">
        <v>28</v>
      </c>
      <c r="J7" s="136" t="s">
        <v>29</v>
      </c>
      <c r="K7" s="137"/>
      <c r="L7" s="28" t="s">
        <v>29</v>
      </c>
    </row>
    <row r="8" spans="1:12" ht="11.25" customHeight="1">
      <c r="A8" s="153"/>
      <c r="B8" s="154"/>
      <c r="C8" s="27" t="s">
        <v>30</v>
      </c>
      <c r="D8" s="27" t="s">
        <v>31</v>
      </c>
      <c r="E8" s="113" t="s">
        <v>32</v>
      </c>
      <c r="F8" s="113"/>
      <c r="G8" s="113" t="s">
        <v>33</v>
      </c>
      <c r="H8" s="159"/>
      <c r="I8" s="27" t="s">
        <v>34</v>
      </c>
      <c r="J8" s="136" t="s">
        <v>35</v>
      </c>
      <c r="K8" s="137"/>
      <c r="L8" s="28" t="s">
        <v>34</v>
      </c>
    </row>
    <row r="9" spans="1:12" ht="15" customHeight="1">
      <c r="A9" s="149"/>
      <c r="B9" s="150"/>
      <c r="C9" s="29" t="s">
        <v>36</v>
      </c>
      <c r="D9" s="29" t="s">
        <v>37</v>
      </c>
      <c r="E9" s="115" t="s">
        <v>38</v>
      </c>
      <c r="F9" s="115"/>
      <c r="G9" s="115" t="s">
        <v>35</v>
      </c>
      <c r="H9" s="146"/>
      <c r="I9" s="30" t="s">
        <v>38</v>
      </c>
      <c r="J9" s="138"/>
      <c r="K9" s="139"/>
      <c r="L9" s="31" t="s">
        <v>38</v>
      </c>
    </row>
    <row r="10" spans="1:12" ht="18" customHeight="1">
      <c r="A10" s="32" t="s">
        <v>1</v>
      </c>
      <c r="B10" s="99"/>
      <c r="C10" s="33">
        <v>1</v>
      </c>
      <c r="D10" s="101"/>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0"/>
      <c r="B11" s="141"/>
      <c r="C11" s="33">
        <v>2</v>
      </c>
      <c r="D11" s="101"/>
      <c r="E11" s="142">
        <f t="shared" si="0"/>
        <v>0</v>
      </c>
      <c r="F11" s="143"/>
      <c r="G11" s="142">
        <f t="shared" si="1"/>
        <v>0</v>
      </c>
      <c r="H11" s="145"/>
      <c r="I11" s="34">
        <f t="shared" si="2"/>
        <v>0</v>
      </c>
      <c r="J11" s="144">
        <f t="shared" si="3"/>
        <v>0</v>
      </c>
      <c r="K11" s="144"/>
      <c r="L11" s="34">
        <f t="shared" si="4"/>
        <v>0</v>
      </c>
    </row>
    <row r="12" spans="1:12" ht="18" customHeight="1" thickBot="1">
      <c r="A12" s="35" t="s">
        <v>39</v>
      </c>
      <c r="B12" s="58"/>
      <c r="C12" s="22">
        <v>3</v>
      </c>
      <c r="D12" s="102"/>
      <c r="E12" s="160">
        <f t="shared" si="0"/>
        <v>0</v>
      </c>
      <c r="F12" s="161"/>
      <c r="G12" s="155">
        <f t="shared" si="1"/>
        <v>0</v>
      </c>
      <c r="H12" s="156"/>
      <c r="I12" s="36">
        <f t="shared" si="2"/>
        <v>0</v>
      </c>
      <c r="J12" s="164">
        <f t="shared" si="3"/>
        <v>0</v>
      </c>
      <c r="K12" s="164"/>
      <c r="L12" s="98">
        <f t="shared" si="4"/>
        <v>0</v>
      </c>
    </row>
    <row r="13" spans="1:12" ht="18" customHeight="1" thickTop="1">
      <c r="A13" s="37" t="s">
        <v>1</v>
      </c>
      <c r="B13" s="100"/>
      <c r="C13" s="38">
        <v>1</v>
      </c>
      <c r="D13" s="103"/>
      <c r="E13" s="157">
        <f t="shared" si="0"/>
        <v>0</v>
      </c>
      <c r="F13" s="162"/>
      <c r="G13" s="157">
        <f t="shared" si="1"/>
        <v>0</v>
      </c>
      <c r="H13" s="158"/>
      <c r="I13" s="39">
        <f t="shared" si="2"/>
        <v>0</v>
      </c>
      <c r="J13" s="163">
        <f t="shared" si="3"/>
        <v>0</v>
      </c>
      <c r="K13" s="163"/>
      <c r="L13" s="39">
        <f t="shared" si="4"/>
        <v>0</v>
      </c>
    </row>
    <row r="14" spans="1:12" ht="18" customHeight="1">
      <c r="A14" s="140"/>
      <c r="B14" s="141"/>
      <c r="C14" s="33">
        <v>2</v>
      </c>
      <c r="D14" s="101"/>
      <c r="E14" s="142">
        <f t="shared" si="0"/>
        <v>0</v>
      </c>
      <c r="F14" s="143"/>
      <c r="G14" s="142">
        <f t="shared" si="1"/>
        <v>0</v>
      </c>
      <c r="H14" s="145"/>
      <c r="I14" s="34">
        <f t="shared" si="2"/>
        <v>0</v>
      </c>
      <c r="J14" s="144">
        <f t="shared" si="3"/>
        <v>0</v>
      </c>
      <c r="K14" s="144"/>
      <c r="L14" s="34">
        <f t="shared" si="4"/>
        <v>0</v>
      </c>
    </row>
    <row r="15" spans="1:12" ht="18" customHeight="1" thickBot="1">
      <c r="A15" s="35" t="s">
        <v>39</v>
      </c>
      <c r="B15" s="58"/>
      <c r="C15" s="22">
        <v>3</v>
      </c>
      <c r="D15" s="102"/>
      <c r="E15" s="160">
        <f t="shared" si="0"/>
        <v>0</v>
      </c>
      <c r="F15" s="161"/>
      <c r="G15" s="155">
        <f t="shared" si="1"/>
        <v>0</v>
      </c>
      <c r="H15" s="156"/>
      <c r="I15" s="36">
        <f t="shared" si="2"/>
        <v>0</v>
      </c>
      <c r="J15" s="164">
        <f t="shared" si="3"/>
        <v>0</v>
      </c>
      <c r="K15" s="164"/>
      <c r="L15" s="98">
        <f t="shared" si="4"/>
        <v>0</v>
      </c>
    </row>
    <row r="16" spans="1:12" ht="18" customHeight="1" thickTop="1">
      <c r="A16" s="37" t="s">
        <v>1</v>
      </c>
      <c r="B16" s="100"/>
      <c r="C16" s="38">
        <v>1</v>
      </c>
      <c r="D16" s="103"/>
      <c r="E16" s="157">
        <f t="shared" si="0"/>
        <v>0</v>
      </c>
      <c r="F16" s="162"/>
      <c r="G16" s="157">
        <f t="shared" si="1"/>
        <v>0</v>
      </c>
      <c r="H16" s="158"/>
      <c r="I16" s="39">
        <f t="shared" si="2"/>
        <v>0</v>
      </c>
      <c r="J16" s="163">
        <f t="shared" si="3"/>
        <v>0</v>
      </c>
      <c r="K16" s="163"/>
      <c r="L16" s="39">
        <f t="shared" si="4"/>
        <v>0</v>
      </c>
    </row>
    <row r="17" spans="1:12" ht="18" customHeight="1">
      <c r="A17" s="140"/>
      <c r="B17" s="141"/>
      <c r="C17" s="33">
        <v>2</v>
      </c>
      <c r="D17" s="101"/>
      <c r="E17" s="142">
        <f t="shared" si="0"/>
        <v>0</v>
      </c>
      <c r="F17" s="143"/>
      <c r="G17" s="142">
        <f t="shared" si="1"/>
        <v>0</v>
      </c>
      <c r="H17" s="145"/>
      <c r="I17" s="34">
        <f t="shared" si="2"/>
        <v>0</v>
      </c>
      <c r="J17" s="144">
        <f t="shared" si="3"/>
        <v>0</v>
      </c>
      <c r="K17" s="144"/>
      <c r="L17" s="34">
        <f t="shared" si="4"/>
        <v>0</v>
      </c>
    </row>
    <row r="18" spans="1:12" ht="18" customHeight="1" thickBot="1">
      <c r="A18" s="35" t="s">
        <v>39</v>
      </c>
      <c r="B18" s="58"/>
      <c r="C18" s="22">
        <v>3</v>
      </c>
      <c r="D18" s="102"/>
      <c r="E18" s="160">
        <f t="shared" si="0"/>
        <v>0</v>
      </c>
      <c r="F18" s="161"/>
      <c r="G18" s="155">
        <f t="shared" si="1"/>
        <v>0</v>
      </c>
      <c r="H18" s="156"/>
      <c r="I18" s="36">
        <f t="shared" si="2"/>
        <v>0</v>
      </c>
      <c r="J18" s="164">
        <f t="shared" si="3"/>
        <v>0</v>
      </c>
      <c r="K18" s="164"/>
      <c r="L18" s="98">
        <f t="shared" si="4"/>
        <v>0</v>
      </c>
    </row>
    <row r="19" spans="1:12" ht="18" customHeight="1" thickTop="1">
      <c r="A19" s="37" t="s">
        <v>1</v>
      </c>
      <c r="B19" s="100"/>
      <c r="C19" s="38">
        <v>1</v>
      </c>
      <c r="D19" s="103"/>
      <c r="E19" s="157">
        <f t="shared" si="0"/>
        <v>0</v>
      </c>
      <c r="F19" s="162"/>
      <c r="G19" s="157">
        <f t="shared" si="1"/>
        <v>0</v>
      </c>
      <c r="H19" s="158"/>
      <c r="I19" s="39">
        <f t="shared" si="2"/>
        <v>0</v>
      </c>
      <c r="J19" s="163">
        <f t="shared" si="3"/>
        <v>0</v>
      </c>
      <c r="K19" s="163"/>
      <c r="L19" s="39">
        <f t="shared" si="4"/>
        <v>0</v>
      </c>
    </row>
    <row r="20" spans="1:12" ht="18" customHeight="1">
      <c r="A20" s="140"/>
      <c r="B20" s="141"/>
      <c r="C20" s="33">
        <v>2</v>
      </c>
      <c r="D20" s="101"/>
      <c r="E20" s="142">
        <f t="shared" si="0"/>
        <v>0</v>
      </c>
      <c r="F20" s="143"/>
      <c r="G20" s="142">
        <f t="shared" si="1"/>
        <v>0</v>
      </c>
      <c r="H20" s="145"/>
      <c r="I20" s="34">
        <f t="shared" si="2"/>
        <v>0</v>
      </c>
      <c r="J20" s="144">
        <f t="shared" si="3"/>
        <v>0</v>
      </c>
      <c r="K20" s="144"/>
      <c r="L20" s="34">
        <f t="shared" si="4"/>
        <v>0</v>
      </c>
    </row>
    <row r="21" spans="1:12" ht="18" customHeight="1" thickBot="1">
      <c r="A21" s="35" t="s">
        <v>39</v>
      </c>
      <c r="B21" s="58"/>
      <c r="C21" s="22">
        <v>3</v>
      </c>
      <c r="D21" s="102"/>
      <c r="E21" s="160">
        <f t="shared" si="0"/>
        <v>0</v>
      </c>
      <c r="F21" s="161"/>
      <c r="G21" s="155">
        <f t="shared" si="1"/>
        <v>0</v>
      </c>
      <c r="H21" s="156"/>
      <c r="I21" s="36">
        <f t="shared" si="2"/>
        <v>0</v>
      </c>
      <c r="J21" s="164">
        <f t="shared" si="3"/>
        <v>0</v>
      </c>
      <c r="K21" s="164"/>
      <c r="L21" s="98">
        <f t="shared" si="4"/>
        <v>0</v>
      </c>
    </row>
    <row r="22" spans="1:12" ht="18" customHeight="1" thickTop="1">
      <c r="A22" s="37" t="s">
        <v>1</v>
      </c>
      <c r="B22" s="100"/>
      <c r="C22" s="38">
        <v>1</v>
      </c>
      <c r="D22" s="103"/>
      <c r="E22" s="157">
        <f t="shared" si="0"/>
        <v>0</v>
      </c>
      <c r="F22" s="162"/>
      <c r="G22" s="157">
        <f t="shared" si="1"/>
        <v>0</v>
      </c>
      <c r="H22" s="158"/>
      <c r="I22" s="39">
        <f t="shared" si="2"/>
        <v>0</v>
      </c>
      <c r="J22" s="163">
        <f t="shared" si="3"/>
        <v>0</v>
      </c>
      <c r="K22" s="163"/>
      <c r="L22" s="39">
        <f t="shared" si="4"/>
        <v>0</v>
      </c>
    </row>
    <row r="23" spans="1:12" ht="18" customHeight="1">
      <c r="A23" s="140"/>
      <c r="B23" s="141"/>
      <c r="C23" s="33">
        <v>2</v>
      </c>
      <c r="D23" s="101"/>
      <c r="E23" s="142">
        <f t="shared" si="0"/>
        <v>0</v>
      </c>
      <c r="F23" s="143"/>
      <c r="G23" s="142">
        <f t="shared" si="1"/>
        <v>0</v>
      </c>
      <c r="H23" s="145"/>
      <c r="I23" s="34">
        <f t="shared" si="2"/>
        <v>0</v>
      </c>
      <c r="J23" s="144">
        <f t="shared" si="3"/>
        <v>0</v>
      </c>
      <c r="K23" s="144"/>
      <c r="L23" s="34">
        <f t="shared" si="4"/>
        <v>0</v>
      </c>
    </row>
    <row r="24" spans="1:12" ht="18" customHeight="1" thickBot="1">
      <c r="A24" s="35" t="s">
        <v>39</v>
      </c>
      <c r="B24" s="58"/>
      <c r="C24" s="22">
        <v>3</v>
      </c>
      <c r="D24" s="102"/>
      <c r="E24" s="160">
        <f t="shared" si="0"/>
        <v>0</v>
      </c>
      <c r="F24" s="161"/>
      <c r="G24" s="155">
        <f t="shared" si="1"/>
        <v>0</v>
      </c>
      <c r="H24" s="156"/>
      <c r="I24" s="36">
        <f t="shared" si="2"/>
        <v>0</v>
      </c>
      <c r="J24" s="164">
        <f t="shared" si="3"/>
        <v>0</v>
      </c>
      <c r="K24" s="164"/>
      <c r="L24" s="98">
        <f t="shared" si="4"/>
        <v>0</v>
      </c>
    </row>
    <row r="25" spans="1:12" ht="18" customHeight="1" thickTop="1">
      <c r="A25" s="37" t="s">
        <v>1</v>
      </c>
      <c r="B25" s="100"/>
      <c r="C25" s="38">
        <v>1</v>
      </c>
      <c r="D25" s="103"/>
      <c r="E25" s="157">
        <f t="shared" si="0"/>
        <v>0</v>
      </c>
      <c r="F25" s="162"/>
      <c r="G25" s="157">
        <f t="shared" si="1"/>
        <v>0</v>
      </c>
      <c r="H25" s="158"/>
      <c r="I25" s="39">
        <f t="shared" si="2"/>
        <v>0</v>
      </c>
      <c r="J25" s="163">
        <f t="shared" si="3"/>
        <v>0</v>
      </c>
      <c r="K25" s="163"/>
      <c r="L25" s="39">
        <f t="shared" si="4"/>
        <v>0</v>
      </c>
    </row>
    <row r="26" spans="1:12" ht="18" customHeight="1">
      <c r="A26" s="140"/>
      <c r="B26" s="141"/>
      <c r="C26" s="33">
        <v>2</v>
      </c>
      <c r="D26" s="101"/>
      <c r="E26" s="142">
        <f t="shared" si="0"/>
        <v>0</v>
      </c>
      <c r="F26" s="143"/>
      <c r="G26" s="142">
        <f t="shared" si="1"/>
        <v>0</v>
      </c>
      <c r="H26" s="145"/>
      <c r="I26" s="34">
        <f t="shared" si="2"/>
        <v>0</v>
      </c>
      <c r="J26" s="144">
        <f t="shared" si="3"/>
        <v>0</v>
      </c>
      <c r="K26" s="144"/>
      <c r="L26" s="34">
        <f t="shared" si="4"/>
        <v>0</v>
      </c>
    </row>
    <row r="27" spans="1:12" ht="18" customHeight="1" thickBot="1">
      <c r="A27" s="35" t="s">
        <v>39</v>
      </c>
      <c r="B27" s="58"/>
      <c r="C27" s="33">
        <v>3</v>
      </c>
      <c r="D27" s="101"/>
      <c r="E27" s="142">
        <f t="shared" si="0"/>
        <v>0</v>
      </c>
      <c r="F27" s="143"/>
      <c r="G27" s="155">
        <f t="shared" si="1"/>
        <v>0</v>
      </c>
      <c r="H27" s="156"/>
      <c r="I27" s="34">
        <f t="shared" si="2"/>
        <v>0</v>
      </c>
      <c r="J27" s="144">
        <f t="shared" si="3"/>
        <v>0</v>
      </c>
      <c r="K27" s="144"/>
      <c r="L27" s="34">
        <f t="shared" si="4"/>
        <v>0</v>
      </c>
    </row>
    <row r="28" spans="1:12" ht="18" customHeight="1" thickTop="1">
      <c r="A28" s="170"/>
      <c r="B28" s="171"/>
      <c r="C28" s="40" t="s">
        <v>3</v>
      </c>
      <c r="D28" s="39">
        <f>SUM(D10:D27)</f>
        <v>0</v>
      </c>
      <c r="E28" s="163">
        <f>SUM(E10:F27)</f>
        <v>0</v>
      </c>
      <c r="F28" s="163"/>
      <c r="G28" s="163">
        <f>SUM(G10:G27)</f>
        <v>0</v>
      </c>
      <c r="H28" s="163"/>
      <c r="I28" s="39">
        <f>SUM(I10:I27)</f>
        <v>0</v>
      </c>
      <c r="J28" s="163">
        <f>SUM(J10:J27)</f>
        <v>0</v>
      </c>
      <c r="K28" s="16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65"/>
      <c r="B32" s="166"/>
      <c r="C32" s="61"/>
      <c r="D32" s="168"/>
      <c r="E32" s="168"/>
      <c r="F32" s="169"/>
      <c r="G32" s="165"/>
      <c r="H32" s="167"/>
      <c r="I32" s="166"/>
      <c r="J32" s="174"/>
      <c r="K32" s="166"/>
      <c r="L32" s="55" t="s">
        <v>46</v>
      </c>
    </row>
    <row r="33" spans="1:12" ht="21" customHeight="1">
      <c r="A33" s="59"/>
      <c r="B33" s="60"/>
      <c r="C33" s="59"/>
      <c r="D33" s="180"/>
      <c r="E33" s="180"/>
      <c r="F33" s="181"/>
      <c r="G33" s="177"/>
      <c r="H33" s="178"/>
      <c r="I33" s="179"/>
      <c r="J33" s="175"/>
      <c r="K33" s="176"/>
      <c r="L33" s="56"/>
    </row>
    <row r="35" ht="12.75">
      <c r="L35" s="47" t="s">
        <v>88</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0" t="s">
        <v>50</v>
      </c>
      <c r="B1" s="190"/>
      <c r="C1" s="190"/>
      <c r="D1" s="190"/>
      <c r="E1" s="190"/>
      <c r="F1" s="190"/>
      <c r="G1" s="190"/>
      <c r="H1" s="190"/>
      <c r="I1" s="190"/>
      <c r="J1" s="190"/>
    </row>
    <row r="2" spans="1:10" ht="22.5" customHeight="1">
      <c r="A2" s="198" t="s">
        <v>85</v>
      </c>
      <c r="B2" s="191"/>
      <c r="C2" s="191"/>
      <c r="D2" s="191"/>
      <c r="E2" s="191"/>
      <c r="F2" s="191"/>
      <c r="G2" s="191"/>
      <c r="H2" s="62"/>
      <c r="I2" s="195" t="s">
        <v>68</v>
      </c>
      <c r="J2" s="196"/>
    </row>
    <row r="3" spans="1:10" ht="22.5" customHeight="1">
      <c r="A3" s="193" t="s">
        <v>86</v>
      </c>
      <c r="B3" s="194"/>
      <c r="C3" s="194"/>
      <c r="D3" s="194"/>
      <c r="E3" s="194"/>
      <c r="F3" s="194"/>
      <c r="G3" s="194"/>
      <c r="H3" s="63"/>
      <c r="I3" s="188"/>
      <c r="J3" s="197"/>
    </row>
    <row r="4" spans="1:10" ht="30" customHeight="1">
      <c r="A4" s="65" t="s">
        <v>51</v>
      </c>
      <c r="B4" s="66">
        <f>'3rd QTR'!G28</f>
        <v>0</v>
      </c>
      <c r="C4" s="191" t="s">
        <v>64</v>
      </c>
      <c r="D4" s="97">
        <v>0.062</v>
      </c>
      <c r="E4" s="67"/>
      <c r="F4" s="185" t="s">
        <v>0</v>
      </c>
      <c r="G4" s="186">
        <f>ROUND(B4*D4,2)</f>
        <v>0</v>
      </c>
      <c r="H4" s="70"/>
      <c r="I4" s="71"/>
      <c r="J4" s="182" t="s">
        <v>72</v>
      </c>
    </row>
    <row r="5" spans="1:10" ht="30" customHeight="1">
      <c r="A5" s="73"/>
      <c r="B5" s="74" t="s">
        <v>70</v>
      </c>
      <c r="C5" s="192"/>
      <c r="D5" s="74" t="s">
        <v>65</v>
      </c>
      <c r="E5" s="74"/>
      <c r="F5" s="153"/>
      <c r="G5" s="187"/>
      <c r="H5" s="75"/>
      <c r="I5" s="76"/>
      <c r="J5" s="184"/>
    </row>
    <row r="6" spans="1:10" ht="30" customHeight="1">
      <c r="A6" s="65" t="s">
        <v>52</v>
      </c>
      <c r="B6" s="66">
        <f>'3rd QTR'!D28</f>
        <v>0</v>
      </c>
      <c r="C6" s="191" t="s">
        <v>64</v>
      </c>
      <c r="D6" s="96">
        <v>0.0145</v>
      </c>
      <c r="E6" s="67"/>
      <c r="F6" s="185" t="s">
        <v>0</v>
      </c>
      <c r="G6" s="186">
        <f>ROUND(B6*D6,2)</f>
        <v>0</v>
      </c>
      <c r="H6" s="70"/>
      <c r="I6" s="71"/>
      <c r="J6" s="182" t="s">
        <v>73</v>
      </c>
    </row>
    <row r="7" spans="1:10" ht="30" customHeight="1">
      <c r="A7" s="73"/>
      <c r="B7" s="74" t="s">
        <v>60</v>
      </c>
      <c r="C7" s="192"/>
      <c r="D7" s="74" t="s">
        <v>66</v>
      </c>
      <c r="E7" s="74"/>
      <c r="F7" s="153"/>
      <c r="G7" s="187"/>
      <c r="H7" s="75"/>
      <c r="I7" s="76"/>
      <c r="J7" s="184"/>
    </row>
    <row r="8" spans="1:10" ht="30" customHeight="1">
      <c r="A8" s="65" t="s">
        <v>53</v>
      </c>
      <c r="B8" s="66">
        <f>'3rd QTR'!J28</f>
        <v>0</v>
      </c>
      <c r="C8" s="191" t="s">
        <v>64</v>
      </c>
      <c r="D8" s="96">
        <v>0.131</v>
      </c>
      <c r="E8" s="67"/>
      <c r="F8" s="185" t="s">
        <v>0</v>
      </c>
      <c r="G8" s="186">
        <f>ROUND(B8*D8,2)</f>
        <v>0</v>
      </c>
      <c r="H8" s="70"/>
      <c r="I8" s="71"/>
      <c r="J8" s="182" t="s">
        <v>74</v>
      </c>
    </row>
    <row r="9" spans="1:10" ht="30" customHeight="1">
      <c r="A9" s="73"/>
      <c r="B9" s="74" t="s">
        <v>69</v>
      </c>
      <c r="C9" s="192"/>
      <c r="D9" s="74" t="s">
        <v>67</v>
      </c>
      <c r="E9" s="74"/>
      <c r="F9" s="153"/>
      <c r="G9" s="187"/>
      <c r="H9" s="75"/>
      <c r="I9" s="76"/>
      <c r="J9" s="184"/>
    </row>
    <row r="10" spans="1:10" ht="60" customHeight="1">
      <c r="A10" s="68" t="s">
        <v>54</v>
      </c>
      <c r="B10" s="77" t="s">
        <v>61</v>
      </c>
      <c r="C10" s="67"/>
      <c r="D10" s="14"/>
      <c r="E10" s="67"/>
      <c r="F10" s="68" t="s">
        <v>0</v>
      </c>
      <c r="G10" s="69">
        <f>'3rd QTR'!I28</f>
        <v>0</v>
      </c>
      <c r="H10" s="70"/>
      <c r="I10" s="78"/>
      <c r="J10" s="72" t="s">
        <v>75</v>
      </c>
    </row>
    <row r="11" spans="1:10" ht="60" customHeight="1">
      <c r="A11" s="79" t="s">
        <v>55</v>
      </c>
      <c r="B11" s="80" t="s">
        <v>62</v>
      </c>
      <c r="C11" s="81"/>
      <c r="D11" s="82"/>
      <c r="E11" s="81"/>
      <c r="F11" s="79" t="s">
        <v>0</v>
      </c>
      <c r="G11" s="83">
        <f>'3rd QTR'!E28</f>
        <v>0</v>
      </c>
      <c r="H11" s="84"/>
      <c r="I11" s="85"/>
      <c r="J11" s="86" t="s">
        <v>76</v>
      </c>
    </row>
    <row r="12" spans="1:10" ht="60" customHeight="1">
      <c r="A12" s="79" t="s">
        <v>56</v>
      </c>
      <c r="B12" s="80" t="s">
        <v>63</v>
      </c>
      <c r="C12" s="81"/>
      <c r="D12" s="82"/>
      <c r="E12" s="81"/>
      <c r="F12" s="79" t="s">
        <v>0</v>
      </c>
      <c r="G12" s="83">
        <f>'3rd QTR'!L28</f>
        <v>0</v>
      </c>
      <c r="H12" s="84"/>
      <c r="I12" s="85"/>
      <c r="J12" s="86" t="s">
        <v>77</v>
      </c>
    </row>
    <row r="13" spans="1:10" ht="30" customHeight="1">
      <c r="A13" s="65" t="s">
        <v>57</v>
      </c>
      <c r="B13" s="87" t="s">
        <v>83</v>
      </c>
      <c r="C13" s="67"/>
      <c r="D13" s="67"/>
      <c r="E13" s="67"/>
      <c r="F13" s="185" t="s">
        <v>0</v>
      </c>
      <c r="G13" s="186">
        <f>SUM(G4:G12)</f>
        <v>0</v>
      </c>
      <c r="H13" s="70"/>
      <c r="I13" s="88"/>
      <c r="J13" s="182" t="s">
        <v>78</v>
      </c>
    </row>
    <row r="14" spans="1:10" ht="30" customHeight="1">
      <c r="A14" s="89"/>
      <c r="B14" s="90" t="s">
        <v>58</v>
      </c>
      <c r="C14" s="91"/>
      <c r="D14" s="91"/>
      <c r="E14" s="91"/>
      <c r="F14" s="188"/>
      <c r="G14" s="189"/>
      <c r="H14" s="92"/>
      <c r="I14" s="64"/>
      <c r="J14" s="183"/>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94</v>
      </c>
      <c r="D2" s="116"/>
      <c r="E2" s="116"/>
      <c r="F2" s="116"/>
      <c r="G2" s="117"/>
      <c r="H2" s="10" t="s">
        <v>6</v>
      </c>
      <c r="I2" s="126" t="s">
        <v>80</v>
      </c>
      <c r="J2" s="126"/>
      <c r="K2" s="129" t="s">
        <v>7</v>
      </c>
      <c r="L2" s="130"/>
    </row>
    <row r="3" spans="1:12" ht="11.25" customHeight="1">
      <c r="A3" s="11" t="s">
        <v>8</v>
      </c>
      <c r="B3" s="12"/>
      <c r="C3" s="13"/>
      <c r="D3" s="172"/>
      <c r="E3" s="15"/>
      <c r="F3" s="16" t="s">
        <v>9</v>
      </c>
      <c r="G3" s="118">
        <v>8922</v>
      </c>
      <c r="H3" s="122" t="s">
        <v>10</v>
      </c>
      <c r="I3" s="123"/>
      <c r="J3" s="123"/>
      <c r="K3" s="131" t="s">
        <v>11</v>
      </c>
      <c r="L3" s="132"/>
    </row>
    <row r="4" spans="1:12" ht="11.25" customHeight="1" thickBot="1">
      <c r="A4" s="17"/>
      <c r="B4" s="18"/>
      <c r="C4" s="18"/>
      <c r="D4" s="173"/>
      <c r="E4" s="19"/>
      <c r="F4" s="17"/>
      <c r="G4" s="119"/>
      <c r="H4" s="124" t="s">
        <v>48</v>
      </c>
      <c r="I4" s="124"/>
      <c r="J4" s="57" t="s">
        <v>81</v>
      </c>
      <c r="K4" s="133" t="s">
        <v>13</v>
      </c>
      <c r="L4" s="134"/>
    </row>
    <row r="5" spans="1:12" ht="12.75">
      <c r="A5" s="111" t="s">
        <v>14</v>
      </c>
      <c r="B5" s="112"/>
      <c r="C5" s="112"/>
      <c r="D5" s="112"/>
      <c r="E5" s="112"/>
      <c r="F5" s="112"/>
      <c r="G5" s="21" t="s">
        <v>15</v>
      </c>
      <c r="H5" s="125"/>
      <c r="I5" s="125"/>
      <c r="J5" s="20" t="s">
        <v>16</v>
      </c>
      <c r="K5" s="125"/>
      <c r="L5" s="135"/>
    </row>
    <row r="6" spans="1:12" ht="13.5" customHeight="1">
      <c r="A6" s="147" t="s">
        <v>17</v>
      </c>
      <c r="B6" s="148"/>
      <c r="C6" s="22"/>
      <c r="D6" s="23" t="s">
        <v>18</v>
      </c>
      <c r="E6" s="24" t="s">
        <v>19</v>
      </c>
      <c r="F6" s="25" t="s">
        <v>21</v>
      </c>
      <c r="G6" s="120" t="s">
        <v>20</v>
      </c>
      <c r="H6" s="121"/>
      <c r="I6" s="23" t="s">
        <v>22</v>
      </c>
      <c r="J6" s="127" t="s">
        <v>23</v>
      </c>
      <c r="K6" s="128"/>
      <c r="L6" s="26" t="s">
        <v>24</v>
      </c>
    </row>
    <row r="7" spans="1:12" ht="11.25" customHeight="1">
      <c r="A7" s="151" t="s">
        <v>25</v>
      </c>
      <c r="B7" s="152"/>
      <c r="C7" s="27" t="s">
        <v>2</v>
      </c>
      <c r="D7" s="27" t="s">
        <v>26</v>
      </c>
      <c r="E7" s="113" t="s">
        <v>27</v>
      </c>
      <c r="F7" s="114"/>
      <c r="G7" s="113" t="s">
        <v>28</v>
      </c>
      <c r="H7" s="159"/>
      <c r="I7" s="27" t="s">
        <v>28</v>
      </c>
      <c r="J7" s="136" t="s">
        <v>29</v>
      </c>
      <c r="K7" s="137"/>
      <c r="L7" s="28" t="s">
        <v>29</v>
      </c>
    </row>
    <row r="8" spans="1:12" ht="11.25" customHeight="1">
      <c r="A8" s="153"/>
      <c r="B8" s="154"/>
      <c r="C8" s="27" t="s">
        <v>30</v>
      </c>
      <c r="D8" s="27" t="s">
        <v>31</v>
      </c>
      <c r="E8" s="113" t="s">
        <v>32</v>
      </c>
      <c r="F8" s="113"/>
      <c r="G8" s="113" t="s">
        <v>33</v>
      </c>
      <c r="H8" s="159"/>
      <c r="I8" s="27" t="s">
        <v>34</v>
      </c>
      <c r="J8" s="136" t="s">
        <v>35</v>
      </c>
      <c r="K8" s="137"/>
      <c r="L8" s="28" t="s">
        <v>34</v>
      </c>
    </row>
    <row r="9" spans="1:12" ht="15" customHeight="1">
      <c r="A9" s="149"/>
      <c r="B9" s="150"/>
      <c r="C9" s="29" t="s">
        <v>36</v>
      </c>
      <c r="D9" s="29" t="s">
        <v>37</v>
      </c>
      <c r="E9" s="115" t="s">
        <v>38</v>
      </c>
      <c r="F9" s="115"/>
      <c r="G9" s="115" t="s">
        <v>35</v>
      </c>
      <c r="H9" s="146"/>
      <c r="I9" s="30" t="s">
        <v>38</v>
      </c>
      <c r="J9" s="138"/>
      <c r="K9" s="139"/>
      <c r="L9" s="31" t="s">
        <v>38</v>
      </c>
    </row>
    <row r="10" spans="1:12" ht="18" customHeight="1">
      <c r="A10" s="32" t="s">
        <v>1</v>
      </c>
      <c r="B10" s="99"/>
      <c r="C10" s="33">
        <v>1</v>
      </c>
      <c r="D10" s="101"/>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0"/>
      <c r="B11" s="141"/>
      <c r="C11" s="33">
        <v>2</v>
      </c>
      <c r="D11" s="101"/>
      <c r="E11" s="142">
        <f t="shared" si="0"/>
        <v>0</v>
      </c>
      <c r="F11" s="143"/>
      <c r="G11" s="142">
        <f t="shared" si="1"/>
        <v>0</v>
      </c>
      <c r="H11" s="145"/>
      <c r="I11" s="34">
        <f t="shared" si="2"/>
        <v>0</v>
      </c>
      <c r="J11" s="144">
        <f t="shared" si="3"/>
        <v>0</v>
      </c>
      <c r="K11" s="144"/>
      <c r="L11" s="34">
        <f t="shared" si="4"/>
        <v>0</v>
      </c>
    </row>
    <row r="12" spans="1:12" ht="18" customHeight="1" thickBot="1">
      <c r="A12" s="35" t="s">
        <v>39</v>
      </c>
      <c r="B12" s="58"/>
      <c r="C12" s="22">
        <v>3</v>
      </c>
      <c r="D12" s="102"/>
      <c r="E12" s="160">
        <f t="shared" si="0"/>
        <v>0</v>
      </c>
      <c r="F12" s="161"/>
      <c r="G12" s="155">
        <f t="shared" si="1"/>
        <v>0</v>
      </c>
      <c r="H12" s="156"/>
      <c r="I12" s="36">
        <f t="shared" si="2"/>
        <v>0</v>
      </c>
      <c r="J12" s="164">
        <f t="shared" si="3"/>
        <v>0</v>
      </c>
      <c r="K12" s="164"/>
      <c r="L12" s="98">
        <f t="shared" si="4"/>
        <v>0</v>
      </c>
    </row>
    <row r="13" spans="1:12" ht="18" customHeight="1" thickTop="1">
      <c r="A13" s="37" t="s">
        <v>1</v>
      </c>
      <c r="B13" s="100"/>
      <c r="C13" s="38">
        <v>1</v>
      </c>
      <c r="D13" s="103"/>
      <c r="E13" s="157">
        <f t="shared" si="0"/>
        <v>0</v>
      </c>
      <c r="F13" s="162"/>
      <c r="G13" s="157">
        <f t="shared" si="1"/>
        <v>0</v>
      </c>
      <c r="H13" s="158"/>
      <c r="I13" s="39">
        <f t="shared" si="2"/>
        <v>0</v>
      </c>
      <c r="J13" s="163">
        <f t="shared" si="3"/>
        <v>0</v>
      </c>
      <c r="K13" s="163"/>
      <c r="L13" s="39">
        <f t="shared" si="4"/>
        <v>0</v>
      </c>
    </row>
    <row r="14" spans="1:12" ht="18" customHeight="1">
      <c r="A14" s="140"/>
      <c r="B14" s="141"/>
      <c r="C14" s="33">
        <v>2</v>
      </c>
      <c r="D14" s="101"/>
      <c r="E14" s="142">
        <f t="shared" si="0"/>
        <v>0</v>
      </c>
      <c r="F14" s="143"/>
      <c r="G14" s="142">
        <f t="shared" si="1"/>
        <v>0</v>
      </c>
      <c r="H14" s="145"/>
      <c r="I14" s="34">
        <f t="shared" si="2"/>
        <v>0</v>
      </c>
      <c r="J14" s="144">
        <f t="shared" si="3"/>
        <v>0</v>
      </c>
      <c r="K14" s="144"/>
      <c r="L14" s="34">
        <f t="shared" si="4"/>
        <v>0</v>
      </c>
    </row>
    <row r="15" spans="1:12" ht="18" customHeight="1" thickBot="1">
      <c r="A15" s="35" t="s">
        <v>39</v>
      </c>
      <c r="B15" s="58"/>
      <c r="C15" s="22">
        <v>3</v>
      </c>
      <c r="D15" s="102"/>
      <c r="E15" s="160">
        <f t="shared" si="0"/>
        <v>0</v>
      </c>
      <c r="F15" s="161"/>
      <c r="G15" s="155">
        <f t="shared" si="1"/>
        <v>0</v>
      </c>
      <c r="H15" s="156"/>
      <c r="I15" s="36">
        <f t="shared" si="2"/>
        <v>0</v>
      </c>
      <c r="J15" s="164">
        <f t="shared" si="3"/>
        <v>0</v>
      </c>
      <c r="K15" s="164"/>
      <c r="L15" s="98">
        <f t="shared" si="4"/>
        <v>0</v>
      </c>
    </row>
    <row r="16" spans="1:12" ht="18" customHeight="1" thickTop="1">
      <c r="A16" s="37" t="s">
        <v>1</v>
      </c>
      <c r="B16" s="100"/>
      <c r="C16" s="38">
        <v>1</v>
      </c>
      <c r="D16" s="103"/>
      <c r="E16" s="157">
        <f t="shared" si="0"/>
        <v>0</v>
      </c>
      <c r="F16" s="162"/>
      <c r="G16" s="157">
        <f t="shared" si="1"/>
        <v>0</v>
      </c>
      <c r="H16" s="158"/>
      <c r="I16" s="39">
        <f t="shared" si="2"/>
        <v>0</v>
      </c>
      <c r="J16" s="163">
        <f t="shared" si="3"/>
        <v>0</v>
      </c>
      <c r="K16" s="163"/>
      <c r="L16" s="39">
        <f t="shared" si="4"/>
        <v>0</v>
      </c>
    </row>
    <row r="17" spans="1:12" ht="18" customHeight="1">
      <c r="A17" s="140"/>
      <c r="B17" s="141"/>
      <c r="C17" s="33">
        <v>2</v>
      </c>
      <c r="D17" s="101"/>
      <c r="E17" s="142">
        <f t="shared" si="0"/>
        <v>0</v>
      </c>
      <c r="F17" s="143"/>
      <c r="G17" s="142">
        <f t="shared" si="1"/>
        <v>0</v>
      </c>
      <c r="H17" s="145"/>
      <c r="I17" s="34">
        <f t="shared" si="2"/>
        <v>0</v>
      </c>
      <c r="J17" s="144">
        <f t="shared" si="3"/>
        <v>0</v>
      </c>
      <c r="K17" s="144"/>
      <c r="L17" s="34">
        <f t="shared" si="4"/>
        <v>0</v>
      </c>
    </row>
    <row r="18" spans="1:12" ht="18" customHeight="1" thickBot="1">
      <c r="A18" s="35" t="s">
        <v>39</v>
      </c>
      <c r="B18" s="58"/>
      <c r="C18" s="22">
        <v>3</v>
      </c>
      <c r="D18" s="102"/>
      <c r="E18" s="160">
        <f t="shared" si="0"/>
        <v>0</v>
      </c>
      <c r="F18" s="161"/>
      <c r="G18" s="155">
        <f t="shared" si="1"/>
        <v>0</v>
      </c>
      <c r="H18" s="156"/>
      <c r="I18" s="36">
        <f t="shared" si="2"/>
        <v>0</v>
      </c>
      <c r="J18" s="164">
        <f t="shared" si="3"/>
        <v>0</v>
      </c>
      <c r="K18" s="164"/>
      <c r="L18" s="98">
        <f t="shared" si="4"/>
        <v>0</v>
      </c>
    </row>
    <row r="19" spans="1:12" ht="18" customHeight="1" thickTop="1">
      <c r="A19" s="37" t="s">
        <v>1</v>
      </c>
      <c r="B19" s="100"/>
      <c r="C19" s="38">
        <v>1</v>
      </c>
      <c r="D19" s="103"/>
      <c r="E19" s="157">
        <f t="shared" si="0"/>
        <v>0</v>
      </c>
      <c r="F19" s="162"/>
      <c r="G19" s="157">
        <f t="shared" si="1"/>
        <v>0</v>
      </c>
      <c r="H19" s="158"/>
      <c r="I19" s="39">
        <f t="shared" si="2"/>
        <v>0</v>
      </c>
      <c r="J19" s="163">
        <f t="shared" si="3"/>
        <v>0</v>
      </c>
      <c r="K19" s="163"/>
      <c r="L19" s="39">
        <f t="shared" si="4"/>
        <v>0</v>
      </c>
    </row>
    <row r="20" spans="1:12" ht="18" customHeight="1">
      <c r="A20" s="140"/>
      <c r="B20" s="141"/>
      <c r="C20" s="33">
        <v>2</v>
      </c>
      <c r="D20" s="101"/>
      <c r="E20" s="142">
        <f t="shared" si="0"/>
        <v>0</v>
      </c>
      <c r="F20" s="143"/>
      <c r="G20" s="142">
        <f t="shared" si="1"/>
        <v>0</v>
      </c>
      <c r="H20" s="145"/>
      <c r="I20" s="34">
        <f t="shared" si="2"/>
        <v>0</v>
      </c>
      <c r="J20" s="144">
        <f t="shared" si="3"/>
        <v>0</v>
      </c>
      <c r="K20" s="144"/>
      <c r="L20" s="34">
        <f t="shared" si="4"/>
        <v>0</v>
      </c>
    </row>
    <row r="21" spans="1:12" ht="18" customHeight="1" thickBot="1">
      <c r="A21" s="35" t="s">
        <v>39</v>
      </c>
      <c r="B21" s="58"/>
      <c r="C21" s="22">
        <v>3</v>
      </c>
      <c r="D21" s="102"/>
      <c r="E21" s="160">
        <f t="shared" si="0"/>
        <v>0</v>
      </c>
      <c r="F21" s="161"/>
      <c r="G21" s="155">
        <f t="shared" si="1"/>
        <v>0</v>
      </c>
      <c r="H21" s="156"/>
      <c r="I21" s="36">
        <f t="shared" si="2"/>
        <v>0</v>
      </c>
      <c r="J21" s="164">
        <f t="shared" si="3"/>
        <v>0</v>
      </c>
      <c r="K21" s="164"/>
      <c r="L21" s="98">
        <f t="shared" si="4"/>
        <v>0</v>
      </c>
    </row>
    <row r="22" spans="1:12" ht="18" customHeight="1" thickTop="1">
      <c r="A22" s="37" t="s">
        <v>1</v>
      </c>
      <c r="B22" s="100"/>
      <c r="C22" s="38">
        <v>1</v>
      </c>
      <c r="D22" s="103"/>
      <c r="E22" s="157">
        <f t="shared" si="0"/>
        <v>0</v>
      </c>
      <c r="F22" s="162"/>
      <c r="G22" s="157">
        <f t="shared" si="1"/>
        <v>0</v>
      </c>
      <c r="H22" s="158"/>
      <c r="I22" s="39">
        <f t="shared" si="2"/>
        <v>0</v>
      </c>
      <c r="J22" s="163">
        <f t="shared" si="3"/>
        <v>0</v>
      </c>
      <c r="K22" s="163"/>
      <c r="L22" s="39">
        <f t="shared" si="4"/>
        <v>0</v>
      </c>
    </row>
    <row r="23" spans="1:12" ht="18" customHeight="1">
      <c r="A23" s="140"/>
      <c r="B23" s="141"/>
      <c r="C23" s="33">
        <v>2</v>
      </c>
      <c r="D23" s="101"/>
      <c r="E23" s="142">
        <f t="shared" si="0"/>
        <v>0</v>
      </c>
      <c r="F23" s="143"/>
      <c r="G23" s="142">
        <f t="shared" si="1"/>
        <v>0</v>
      </c>
      <c r="H23" s="145"/>
      <c r="I23" s="34">
        <f t="shared" si="2"/>
        <v>0</v>
      </c>
      <c r="J23" s="144">
        <f t="shared" si="3"/>
        <v>0</v>
      </c>
      <c r="K23" s="144"/>
      <c r="L23" s="34">
        <f t="shared" si="4"/>
        <v>0</v>
      </c>
    </row>
    <row r="24" spans="1:12" ht="18" customHeight="1" thickBot="1">
      <c r="A24" s="35" t="s">
        <v>39</v>
      </c>
      <c r="B24" s="58"/>
      <c r="C24" s="22">
        <v>3</v>
      </c>
      <c r="D24" s="102"/>
      <c r="E24" s="160">
        <f t="shared" si="0"/>
        <v>0</v>
      </c>
      <c r="F24" s="161"/>
      <c r="G24" s="155">
        <f t="shared" si="1"/>
        <v>0</v>
      </c>
      <c r="H24" s="156"/>
      <c r="I24" s="36">
        <f t="shared" si="2"/>
        <v>0</v>
      </c>
      <c r="J24" s="164">
        <f t="shared" si="3"/>
        <v>0</v>
      </c>
      <c r="K24" s="164"/>
      <c r="L24" s="98">
        <f t="shared" si="4"/>
        <v>0</v>
      </c>
    </row>
    <row r="25" spans="1:12" ht="18" customHeight="1" thickTop="1">
      <c r="A25" s="37" t="s">
        <v>1</v>
      </c>
      <c r="B25" s="100"/>
      <c r="C25" s="38">
        <v>1</v>
      </c>
      <c r="D25" s="103"/>
      <c r="E25" s="157">
        <f t="shared" si="0"/>
        <v>0</v>
      </c>
      <c r="F25" s="162"/>
      <c r="G25" s="157">
        <f t="shared" si="1"/>
        <v>0</v>
      </c>
      <c r="H25" s="158"/>
      <c r="I25" s="39">
        <f t="shared" si="2"/>
        <v>0</v>
      </c>
      <c r="J25" s="163">
        <f t="shared" si="3"/>
        <v>0</v>
      </c>
      <c r="K25" s="163"/>
      <c r="L25" s="39">
        <f t="shared" si="4"/>
        <v>0</v>
      </c>
    </row>
    <row r="26" spans="1:12" ht="18" customHeight="1">
      <c r="A26" s="140"/>
      <c r="B26" s="141"/>
      <c r="C26" s="33">
        <v>2</v>
      </c>
      <c r="D26" s="101"/>
      <c r="E26" s="142">
        <f t="shared" si="0"/>
        <v>0</v>
      </c>
      <c r="F26" s="143"/>
      <c r="G26" s="142">
        <f t="shared" si="1"/>
        <v>0</v>
      </c>
      <c r="H26" s="145"/>
      <c r="I26" s="34">
        <f t="shared" si="2"/>
        <v>0</v>
      </c>
      <c r="J26" s="144">
        <f t="shared" si="3"/>
        <v>0</v>
      </c>
      <c r="K26" s="144"/>
      <c r="L26" s="34">
        <f t="shared" si="4"/>
        <v>0</v>
      </c>
    </row>
    <row r="27" spans="1:12" ht="18" customHeight="1" thickBot="1">
      <c r="A27" s="35" t="s">
        <v>39</v>
      </c>
      <c r="B27" s="58"/>
      <c r="C27" s="33">
        <v>3</v>
      </c>
      <c r="D27" s="101"/>
      <c r="E27" s="142">
        <f t="shared" si="0"/>
        <v>0</v>
      </c>
      <c r="F27" s="143"/>
      <c r="G27" s="155">
        <f t="shared" si="1"/>
        <v>0</v>
      </c>
      <c r="H27" s="156"/>
      <c r="I27" s="34">
        <f t="shared" si="2"/>
        <v>0</v>
      </c>
      <c r="J27" s="144">
        <f t="shared" si="3"/>
        <v>0</v>
      </c>
      <c r="K27" s="144"/>
      <c r="L27" s="34">
        <f t="shared" si="4"/>
        <v>0</v>
      </c>
    </row>
    <row r="28" spans="1:12" ht="18" customHeight="1" thickTop="1">
      <c r="A28" s="170"/>
      <c r="B28" s="171"/>
      <c r="C28" s="40" t="s">
        <v>3</v>
      </c>
      <c r="D28" s="39">
        <f>SUM(D10:D27)</f>
        <v>0</v>
      </c>
      <c r="E28" s="163">
        <f>SUM(E10:F27)</f>
        <v>0</v>
      </c>
      <c r="F28" s="163"/>
      <c r="G28" s="163">
        <f>SUM(G10:G27)</f>
        <v>0</v>
      </c>
      <c r="H28" s="163"/>
      <c r="I28" s="39">
        <f>SUM(I10:I27)</f>
        <v>0</v>
      </c>
      <c r="J28" s="163">
        <f>SUM(J10:J27)</f>
        <v>0</v>
      </c>
      <c r="K28" s="16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65"/>
      <c r="B32" s="166"/>
      <c r="C32" s="61"/>
      <c r="D32" s="168"/>
      <c r="E32" s="168"/>
      <c r="F32" s="169"/>
      <c r="G32" s="165"/>
      <c r="H32" s="167"/>
      <c r="I32" s="166"/>
      <c r="J32" s="174"/>
      <c r="K32" s="166"/>
      <c r="L32" s="55" t="s">
        <v>46</v>
      </c>
    </row>
    <row r="33" spans="1:12" ht="21" customHeight="1">
      <c r="A33" s="59"/>
      <c r="B33" s="60"/>
      <c r="C33" s="59"/>
      <c r="D33" s="180"/>
      <c r="E33" s="180"/>
      <c r="F33" s="181"/>
      <c r="G33" s="177"/>
      <c r="H33" s="178"/>
      <c r="I33" s="179"/>
      <c r="J33" s="175"/>
      <c r="K33" s="176"/>
      <c r="L33" s="56"/>
    </row>
    <row r="35" ht="12.75">
      <c r="L35" s="47" t="s">
        <v>88</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J23"/>
  <sheetViews>
    <sheetView zoomScalePageLayoutView="0" workbookViewId="0" topLeftCell="A1">
      <selection activeCell="D8" sqref="D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0" t="s">
        <v>50</v>
      </c>
      <c r="B1" s="190"/>
      <c r="C1" s="190"/>
      <c r="D1" s="190"/>
      <c r="E1" s="190"/>
      <c r="F1" s="190"/>
      <c r="G1" s="190"/>
      <c r="H1" s="190"/>
      <c r="I1" s="190"/>
      <c r="J1" s="190"/>
    </row>
    <row r="2" spans="1:10" ht="22.5" customHeight="1">
      <c r="A2" s="198" t="s">
        <v>85</v>
      </c>
      <c r="B2" s="191"/>
      <c r="C2" s="191"/>
      <c r="D2" s="191"/>
      <c r="E2" s="191"/>
      <c r="F2" s="191"/>
      <c r="G2" s="191"/>
      <c r="H2" s="62"/>
      <c r="I2" s="195" t="s">
        <v>68</v>
      </c>
      <c r="J2" s="196"/>
    </row>
    <row r="3" spans="1:10" ht="22.5" customHeight="1">
      <c r="A3" s="193" t="s">
        <v>86</v>
      </c>
      <c r="B3" s="194"/>
      <c r="C3" s="194"/>
      <c r="D3" s="194"/>
      <c r="E3" s="194"/>
      <c r="F3" s="194"/>
      <c r="G3" s="194"/>
      <c r="H3" s="63"/>
      <c r="I3" s="188"/>
      <c r="J3" s="197"/>
    </row>
    <row r="4" spans="1:10" ht="30" customHeight="1">
      <c r="A4" s="65" t="s">
        <v>51</v>
      </c>
      <c r="B4" s="66">
        <f>'3rd QTR (2)'!G28</f>
        <v>0</v>
      </c>
      <c r="C4" s="191" t="s">
        <v>64</v>
      </c>
      <c r="D4" s="97">
        <v>0.062</v>
      </c>
      <c r="E4" s="67"/>
      <c r="F4" s="185" t="s">
        <v>0</v>
      </c>
      <c r="G4" s="186">
        <f>ROUND(B4*D4,2)</f>
        <v>0</v>
      </c>
      <c r="H4" s="70"/>
      <c r="I4" s="71"/>
      <c r="J4" s="182" t="s">
        <v>72</v>
      </c>
    </row>
    <row r="5" spans="1:10" ht="30" customHeight="1">
      <c r="A5" s="73"/>
      <c r="B5" s="74" t="s">
        <v>70</v>
      </c>
      <c r="C5" s="192"/>
      <c r="D5" s="74" t="s">
        <v>65</v>
      </c>
      <c r="E5" s="74"/>
      <c r="F5" s="153"/>
      <c r="G5" s="187"/>
      <c r="H5" s="75"/>
      <c r="I5" s="76"/>
      <c r="J5" s="184"/>
    </row>
    <row r="6" spans="1:10" ht="30" customHeight="1">
      <c r="A6" s="65" t="s">
        <v>52</v>
      </c>
      <c r="B6" s="66">
        <f>'3rd QTR (2)'!D28</f>
        <v>0</v>
      </c>
      <c r="C6" s="191" t="s">
        <v>64</v>
      </c>
      <c r="D6" s="96">
        <v>0.0145</v>
      </c>
      <c r="E6" s="67"/>
      <c r="F6" s="185" t="s">
        <v>0</v>
      </c>
      <c r="G6" s="186">
        <f>ROUND(B6*D6,2)</f>
        <v>0</v>
      </c>
      <c r="H6" s="70"/>
      <c r="I6" s="71"/>
      <c r="J6" s="182" t="s">
        <v>73</v>
      </c>
    </row>
    <row r="7" spans="1:10" ht="30" customHeight="1">
      <c r="A7" s="73"/>
      <c r="B7" s="74" t="s">
        <v>60</v>
      </c>
      <c r="C7" s="192"/>
      <c r="D7" s="74" t="s">
        <v>66</v>
      </c>
      <c r="E7" s="74"/>
      <c r="F7" s="153"/>
      <c r="G7" s="187"/>
      <c r="H7" s="75"/>
      <c r="I7" s="76"/>
      <c r="J7" s="184"/>
    </row>
    <row r="8" spans="1:10" ht="30" customHeight="1">
      <c r="A8" s="65" t="s">
        <v>53</v>
      </c>
      <c r="B8" s="66">
        <f>'3rd QTR (2)'!J28</f>
        <v>0</v>
      </c>
      <c r="C8" s="191" t="s">
        <v>64</v>
      </c>
      <c r="D8" s="96">
        <v>0.131</v>
      </c>
      <c r="E8" s="67"/>
      <c r="F8" s="185" t="s">
        <v>0</v>
      </c>
      <c r="G8" s="186">
        <f>ROUND(B8*D8,2)</f>
        <v>0</v>
      </c>
      <c r="H8" s="70"/>
      <c r="I8" s="71"/>
      <c r="J8" s="182" t="s">
        <v>74</v>
      </c>
    </row>
    <row r="9" spans="1:10" ht="30" customHeight="1">
      <c r="A9" s="73"/>
      <c r="B9" s="74" t="s">
        <v>69</v>
      </c>
      <c r="C9" s="192"/>
      <c r="D9" s="74" t="s">
        <v>67</v>
      </c>
      <c r="E9" s="74"/>
      <c r="F9" s="153"/>
      <c r="G9" s="187"/>
      <c r="H9" s="75"/>
      <c r="I9" s="76"/>
      <c r="J9" s="184"/>
    </row>
    <row r="10" spans="1:10" ht="60" customHeight="1">
      <c r="A10" s="68" t="s">
        <v>54</v>
      </c>
      <c r="B10" s="77" t="s">
        <v>61</v>
      </c>
      <c r="C10" s="67"/>
      <c r="D10" s="14"/>
      <c r="E10" s="67"/>
      <c r="F10" s="68" t="s">
        <v>0</v>
      </c>
      <c r="G10" s="69">
        <f>'3rd QTR (2)'!I28</f>
        <v>0</v>
      </c>
      <c r="H10" s="70"/>
      <c r="I10" s="78"/>
      <c r="J10" s="72" t="s">
        <v>75</v>
      </c>
    </row>
    <row r="11" spans="1:10" ht="60" customHeight="1">
      <c r="A11" s="79" t="s">
        <v>55</v>
      </c>
      <c r="B11" s="80" t="s">
        <v>62</v>
      </c>
      <c r="C11" s="81"/>
      <c r="D11" s="82"/>
      <c r="E11" s="81"/>
      <c r="F11" s="79" t="s">
        <v>0</v>
      </c>
      <c r="G11" s="83">
        <f>'3rd QTR (2)'!E28</f>
        <v>0</v>
      </c>
      <c r="H11" s="84"/>
      <c r="I11" s="85"/>
      <c r="J11" s="86" t="s">
        <v>76</v>
      </c>
    </row>
    <row r="12" spans="1:10" ht="60" customHeight="1">
      <c r="A12" s="79" t="s">
        <v>56</v>
      </c>
      <c r="B12" s="80" t="s">
        <v>63</v>
      </c>
      <c r="C12" s="81"/>
      <c r="D12" s="82"/>
      <c r="E12" s="81"/>
      <c r="F12" s="79" t="s">
        <v>0</v>
      </c>
      <c r="G12" s="83">
        <f>'3rd QTR (2)'!L28</f>
        <v>0</v>
      </c>
      <c r="H12" s="84"/>
      <c r="I12" s="85"/>
      <c r="J12" s="86" t="s">
        <v>77</v>
      </c>
    </row>
    <row r="13" spans="1:10" ht="30" customHeight="1">
      <c r="A13" s="65" t="s">
        <v>57</v>
      </c>
      <c r="B13" s="87" t="s">
        <v>83</v>
      </c>
      <c r="C13" s="67"/>
      <c r="D13" s="67"/>
      <c r="E13" s="67"/>
      <c r="F13" s="185" t="s">
        <v>0</v>
      </c>
      <c r="G13" s="186">
        <f>SUM(G4:G12)</f>
        <v>0</v>
      </c>
      <c r="H13" s="70"/>
      <c r="I13" s="88"/>
      <c r="J13" s="182" t="s">
        <v>78</v>
      </c>
    </row>
    <row r="14" spans="1:10" ht="30" customHeight="1">
      <c r="A14" s="89"/>
      <c r="B14" s="90" t="s">
        <v>58</v>
      </c>
      <c r="C14" s="91"/>
      <c r="D14" s="91"/>
      <c r="E14" s="91"/>
      <c r="F14" s="188"/>
      <c r="G14" s="189"/>
      <c r="H14" s="92"/>
      <c r="I14" s="64"/>
      <c r="J14" s="183"/>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94</v>
      </c>
      <c r="D2" s="116"/>
      <c r="E2" s="116"/>
      <c r="F2" s="116"/>
      <c r="G2" s="117"/>
      <c r="H2" s="10" t="s">
        <v>6</v>
      </c>
      <c r="I2" s="126" t="s">
        <v>79</v>
      </c>
      <c r="J2" s="126"/>
      <c r="K2" s="129" t="s">
        <v>7</v>
      </c>
      <c r="L2" s="130"/>
    </row>
    <row r="3" spans="1:12" ht="11.25" customHeight="1">
      <c r="A3" s="11" t="s">
        <v>8</v>
      </c>
      <c r="B3" s="12"/>
      <c r="C3" s="13"/>
      <c r="D3" s="172"/>
      <c r="E3" s="15"/>
      <c r="F3" s="16" t="s">
        <v>9</v>
      </c>
      <c r="G3" s="118">
        <v>8922</v>
      </c>
      <c r="H3" s="122" t="s">
        <v>10</v>
      </c>
      <c r="I3" s="123"/>
      <c r="J3" s="123"/>
      <c r="K3" s="131" t="s">
        <v>11</v>
      </c>
      <c r="L3" s="132"/>
    </row>
    <row r="4" spans="1:12" ht="11.25" customHeight="1" thickBot="1">
      <c r="A4" s="17"/>
      <c r="B4" s="18"/>
      <c r="C4" s="18"/>
      <c r="D4" s="173"/>
      <c r="E4" s="19"/>
      <c r="F4" s="17"/>
      <c r="G4" s="119"/>
      <c r="H4" s="124" t="s">
        <v>49</v>
      </c>
      <c r="I4" s="124"/>
      <c r="J4" s="57" t="s">
        <v>81</v>
      </c>
      <c r="K4" s="133" t="s">
        <v>13</v>
      </c>
      <c r="L4" s="134"/>
    </row>
    <row r="5" spans="1:12" ht="12.75">
      <c r="A5" s="111" t="s">
        <v>14</v>
      </c>
      <c r="B5" s="112"/>
      <c r="C5" s="112"/>
      <c r="D5" s="112"/>
      <c r="E5" s="112"/>
      <c r="F5" s="112"/>
      <c r="G5" s="21" t="s">
        <v>15</v>
      </c>
      <c r="H5" s="125"/>
      <c r="I5" s="125"/>
      <c r="J5" s="20" t="s">
        <v>16</v>
      </c>
      <c r="K5" s="125"/>
      <c r="L5" s="135"/>
    </row>
    <row r="6" spans="1:12" ht="13.5" customHeight="1">
      <c r="A6" s="147" t="s">
        <v>17</v>
      </c>
      <c r="B6" s="148"/>
      <c r="C6" s="22"/>
      <c r="D6" s="23" t="s">
        <v>18</v>
      </c>
      <c r="E6" s="24" t="s">
        <v>19</v>
      </c>
      <c r="F6" s="25" t="s">
        <v>21</v>
      </c>
      <c r="G6" s="120" t="s">
        <v>20</v>
      </c>
      <c r="H6" s="121"/>
      <c r="I6" s="23" t="s">
        <v>22</v>
      </c>
      <c r="J6" s="127" t="s">
        <v>23</v>
      </c>
      <c r="K6" s="128"/>
      <c r="L6" s="26" t="s">
        <v>24</v>
      </c>
    </row>
    <row r="7" spans="1:12" ht="11.25" customHeight="1">
      <c r="A7" s="151" t="s">
        <v>25</v>
      </c>
      <c r="B7" s="152"/>
      <c r="C7" s="27" t="s">
        <v>2</v>
      </c>
      <c r="D7" s="27" t="s">
        <v>26</v>
      </c>
      <c r="E7" s="113" t="s">
        <v>27</v>
      </c>
      <c r="F7" s="114"/>
      <c r="G7" s="113" t="s">
        <v>28</v>
      </c>
      <c r="H7" s="159"/>
      <c r="I7" s="27" t="s">
        <v>28</v>
      </c>
      <c r="J7" s="136" t="s">
        <v>29</v>
      </c>
      <c r="K7" s="137"/>
      <c r="L7" s="28" t="s">
        <v>29</v>
      </c>
    </row>
    <row r="8" spans="1:12" ht="11.25" customHeight="1">
      <c r="A8" s="153"/>
      <c r="B8" s="154"/>
      <c r="C8" s="27" t="s">
        <v>30</v>
      </c>
      <c r="D8" s="27" t="s">
        <v>31</v>
      </c>
      <c r="E8" s="113" t="s">
        <v>32</v>
      </c>
      <c r="F8" s="113"/>
      <c r="G8" s="113" t="s">
        <v>33</v>
      </c>
      <c r="H8" s="159"/>
      <c r="I8" s="27" t="s">
        <v>34</v>
      </c>
      <c r="J8" s="136" t="s">
        <v>35</v>
      </c>
      <c r="K8" s="137"/>
      <c r="L8" s="28" t="s">
        <v>34</v>
      </c>
    </row>
    <row r="9" spans="1:12" ht="15" customHeight="1">
      <c r="A9" s="149"/>
      <c r="B9" s="150"/>
      <c r="C9" s="29" t="s">
        <v>36</v>
      </c>
      <c r="D9" s="29" t="s">
        <v>37</v>
      </c>
      <c r="E9" s="115" t="s">
        <v>38</v>
      </c>
      <c r="F9" s="115"/>
      <c r="G9" s="115" t="s">
        <v>35</v>
      </c>
      <c r="H9" s="146"/>
      <c r="I9" s="30" t="s">
        <v>38</v>
      </c>
      <c r="J9" s="138"/>
      <c r="K9" s="139"/>
      <c r="L9" s="31" t="s">
        <v>38</v>
      </c>
    </row>
    <row r="10" spans="1:12" ht="18" customHeight="1">
      <c r="A10" s="32" t="s">
        <v>1</v>
      </c>
      <c r="B10" s="99"/>
      <c r="C10" s="33">
        <v>1</v>
      </c>
      <c r="D10" s="101"/>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0"/>
      <c r="B11" s="141"/>
      <c r="C11" s="33">
        <v>2</v>
      </c>
      <c r="D11" s="101"/>
      <c r="E11" s="142">
        <f t="shared" si="0"/>
        <v>0</v>
      </c>
      <c r="F11" s="143"/>
      <c r="G11" s="142">
        <f t="shared" si="1"/>
        <v>0</v>
      </c>
      <c r="H11" s="145"/>
      <c r="I11" s="34">
        <f t="shared" si="2"/>
        <v>0</v>
      </c>
      <c r="J11" s="144">
        <f t="shared" si="3"/>
        <v>0</v>
      </c>
      <c r="K11" s="144"/>
      <c r="L11" s="34">
        <f t="shared" si="4"/>
        <v>0</v>
      </c>
    </row>
    <row r="12" spans="1:12" ht="18" customHeight="1" thickBot="1">
      <c r="A12" s="35" t="s">
        <v>39</v>
      </c>
      <c r="B12" s="58"/>
      <c r="C12" s="22">
        <v>3</v>
      </c>
      <c r="D12" s="102"/>
      <c r="E12" s="160">
        <f t="shared" si="0"/>
        <v>0</v>
      </c>
      <c r="F12" s="161"/>
      <c r="G12" s="155">
        <f t="shared" si="1"/>
        <v>0</v>
      </c>
      <c r="H12" s="156"/>
      <c r="I12" s="36">
        <f t="shared" si="2"/>
        <v>0</v>
      </c>
      <c r="J12" s="164">
        <f t="shared" si="3"/>
        <v>0</v>
      </c>
      <c r="K12" s="164"/>
      <c r="L12" s="98">
        <f t="shared" si="4"/>
        <v>0</v>
      </c>
    </row>
    <row r="13" spans="1:12" ht="18" customHeight="1" thickTop="1">
      <c r="A13" s="37" t="s">
        <v>1</v>
      </c>
      <c r="B13" s="100"/>
      <c r="C13" s="38">
        <v>1</v>
      </c>
      <c r="D13" s="103"/>
      <c r="E13" s="157">
        <f t="shared" si="0"/>
        <v>0</v>
      </c>
      <c r="F13" s="162"/>
      <c r="G13" s="157">
        <f t="shared" si="1"/>
        <v>0</v>
      </c>
      <c r="H13" s="158"/>
      <c r="I13" s="39">
        <f t="shared" si="2"/>
        <v>0</v>
      </c>
      <c r="J13" s="163">
        <f t="shared" si="3"/>
        <v>0</v>
      </c>
      <c r="K13" s="163"/>
      <c r="L13" s="39">
        <f t="shared" si="4"/>
        <v>0</v>
      </c>
    </row>
    <row r="14" spans="1:12" ht="18" customHeight="1">
      <c r="A14" s="140"/>
      <c r="B14" s="141"/>
      <c r="C14" s="33">
        <v>2</v>
      </c>
      <c r="D14" s="101"/>
      <c r="E14" s="142">
        <f t="shared" si="0"/>
        <v>0</v>
      </c>
      <c r="F14" s="143"/>
      <c r="G14" s="142">
        <f t="shared" si="1"/>
        <v>0</v>
      </c>
      <c r="H14" s="145"/>
      <c r="I14" s="34">
        <f t="shared" si="2"/>
        <v>0</v>
      </c>
      <c r="J14" s="144">
        <f t="shared" si="3"/>
        <v>0</v>
      </c>
      <c r="K14" s="144"/>
      <c r="L14" s="34">
        <f t="shared" si="4"/>
        <v>0</v>
      </c>
    </row>
    <row r="15" spans="1:12" ht="18" customHeight="1" thickBot="1">
      <c r="A15" s="35" t="s">
        <v>39</v>
      </c>
      <c r="B15" s="58"/>
      <c r="C15" s="22">
        <v>3</v>
      </c>
      <c r="D15" s="102"/>
      <c r="E15" s="160">
        <f t="shared" si="0"/>
        <v>0</v>
      </c>
      <c r="F15" s="161"/>
      <c r="G15" s="155">
        <f t="shared" si="1"/>
        <v>0</v>
      </c>
      <c r="H15" s="156"/>
      <c r="I15" s="36">
        <f t="shared" si="2"/>
        <v>0</v>
      </c>
      <c r="J15" s="164">
        <f t="shared" si="3"/>
        <v>0</v>
      </c>
      <c r="K15" s="164"/>
      <c r="L15" s="98">
        <f t="shared" si="4"/>
        <v>0</v>
      </c>
    </row>
    <row r="16" spans="1:12" ht="18" customHeight="1" thickTop="1">
      <c r="A16" s="37" t="s">
        <v>1</v>
      </c>
      <c r="B16" s="100"/>
      <c r="C16" s="38">
        <v>1</v>
      </c>
      <c r="D16" s="103"/>
      <c r="E16" s="157">
        <f t="shared" si="0"/>
        <v>0</v>
      </c>
      <c r="F16" s="162"/>
      <c r="G16" s="157">
        <f t="shared" si="1"/>
        <v>0</v>
      </c>
      <c r="H16" s="158"/>
      <c r="I16" s="39">
        <f t="shared" si="2"/>
        <v>0</v>
      </c>
      <c r="J16" s="163">
        <f t="shared" si="3"/>
        <v>0</v>
      </c>
      <c r="K16" s="163"/>
      <c r="L16" s="39">
        <f t="shared" si="4"/>
        <v>0</v>
      </c>
    </row>
    <row r="17" spans="1:12" ht="18" customHeight="1">
      <c r="A17" s="140"/>
      <c r="B17" s="141"/>
      <c r="C17" s="33">
        <v>2</v>
      </c>
      <c r="D17" s="101"/>
      <c r="E17" s="142">
        <f t="shared" si="0"/>
        <v>0</v>
      </c>
      <c r="F17" s="143"/>
      <c r="G17" s="142">
        <f t="shared" si="1"/>
        <v>0</v>
      </c>
      <c r="H17" s="145"/>
      <c r="I17" s="34">
        <f t="shared" si="2"/>
        <v>0</v>
      </c>
      <c r="J17" s="144">
        <f t="shared" si="3"/>
        <v>0</v>
      </c>
      <c r="K17" s="144"/>
      <c r="L17" s="34">
        <f t="shared" si="4"/>
        <v>0</v>
      </c>
    </row>
    <row r="18" spans="1:12" ht="18" customHeight="1" thickBot="1">
      <c r="A18" s="35" t="s">
        <v>39</v>
      </c>
      <c r="B18" s="58"/>
      <c r="C18" s="22">
        <v>3</v>
      </c>
      <c r="D18" s="102"/>
      <c r="E18" s="160">
        <f t="shared" si="0"/>
        <v>0</v>
      </c>
      <c r="F18" s="161"/>
      <c r="G18" s="155">
        <f t="shared" si="1"/>
        <v>0</v>
      </c>
      <c r="H18" s="156"/>
      <c r="I18" s="36">
        <f t="shared" si="2"/>
        <v>0</v>
      </c>
      <c r="J18" s="164">
        <f t="shared" si="3"/>
        <v>0</v>
      </c>
      <c r="K18" s="164"/>
      <c r="L18" s="98">
        <f t="shared" si="4"/>
        <v>0</v>
      </c>
    </row>
    <row r="19" spans="1:12" ht="18" customHeight="1" thickTop="1">
      <c r="A19" s="37" t="s">
        <v>1</v>
      </c>
      <c r="B19" s="100"/>
      <c r="C19" s="38">
        <v>1</v>
      </c>
      <c r="D19" s="103"/>
      <c r="E19" s="157">
        <f t="shared" si="0"/>
        <v>0</v>
      </c>
      <c r="F19" s="162"/>
      <c r="G19" s="157">
        <f t="shared" si="1"/>
        <v>0</v>
      </c>
      <c r="H19" s="158"/>
      <c r="I19" s="39">
        <f t="shared" si="2"/>
        <v>0</v>
      </c>
      <c r="J19" s="163">
        <f t="shared" si="3"/>
        <v>0</v>
      </c>
      <c r="K19" s="163"/>
      <c r="L19" s="39">
        <f t="shared" si="4"/>
        <v>0</v>
      </c>
    </row>
    <row r="20" spans="1:12" ht="18" customHeight="1">
      <c r="A20" s="140"/>
      <c r="B20" s="141"/>
      <c r="C20" s="33">
        <v>2</v>
      </c>
      <c r="D20" s="101"/>
      <c r="E20" s="142">
        <f t="shared" si="0"/>
        <v>0</v>
      </c>
      <c r="F20" s="143"/>
      <c r="G20" s="142">
        <f t="shared" si="1"/>
        <v>0</v>
      </c>
      <c r="H20" s="145"/>
      <c r="I20" s="34">
        <f t="shared" si="2"/>
        <v>0</v>
      </c>
      <c r="J20" s="144">
        <f t="shared" si="3"/>
        <v>0</v>
      </c>
      <c r="K20" s="144"/>
      <c r="L20" s="34">
        <f t="shared" si="4"/>
        <v>0</v>
      </c>
    </row>
    <row r="21" spans="1:12" ht="18" customHeight="1" thickBot="1">
      <c r="A21" s="35" t="s">
        <v>39</v>
      </c>
      <c r="B21" s="58"/>
      <c r="C21" s="22">
        <v>3</v>
      </c>
      <c r="D21" s="102"/>
      <c r="E21" s="160">
        <f t="shared" si="0"/>
        <v>0</v>
      </c>
      <c r="F21" s="161"/>
      <c r="G21" s="155">
        <f t="shared" si="1"/>
        <v>0</v>
      </c>
      <c r="H21" s="156"/>
      <c r="I21" s="36">
        <f t="shared" si="2"/>
        <v>0</v>
      </c>
      <c r="J21" s="164">
        <f t="shared" si="3"/>
        <v>0</v>
      </c>
      <c r="K21" s="164"/>
      <c r="L21" s="98">
        <f t="shared" si="4"/>
        <v>0</v>
      </c>
    </row>
    <row r="22" spans="1:12" ht="18" customHeight="1" thickTop="1">
      <c r="A22" s="37" t="s">
        <v>1</v>
      </c>
      <c r="B22" s="100"/>
      <c r="C22" s="38">
        <v>1</v>
      </c>
      <c r="D22" s="103"/>
      <c r="E22" s="157">
        <f t="shared" si="0"/>
        <v>0</v>
      </c>
      <c r="F22" s="162"/>
      <c r="G22" s="157">
        <f t="shared" si="1"/>
        <v>0</v>
      </c>
      <c r="H22" s="158"/>
      <c r="I22" s="39">
        <f t="shared" si="2"/>
        <v>0</v>
      </c>
      <c r="J22" s="163">
        <f t="shared" si="3"/>
        <v>0</v>
      </c>
      <c r="K22" s="163"/>
      <c r="L22" s="39">
        <f t="shared" si="4"/>
        <v>0</v>
      </c>
    </row>
    <row r="23" spans="1:12" ht="18" customHeight="1">
      <c r="A23" s="140"/>
      <c r="B23" s="141"/>
      <c r="C23" s="33">
        <v>2</v>
      </c>
      <c r="D23" s="101"/>
      <c r="E23" s="142">
        <f t="shared" si="0"/>
        <v>0</v>
      </c>
      <c r="F23" s="143"/>
      <c r="G23" s="142">
        <f t="shared" si="1"/>
        <v>0</v>
      </c>
      <c r="H23" s="145"/>
      <c r="I23" s="34">
        <f t="shared" si="2"/>
        <v>0</v>
      </c>
      <c r="J23" s="144">
        <f t="shared" si="3"/>
        <v>0</v>
      </c>
      <c r="K23" s="144"/>
      <c r="L23" s="34">
        <f t="shared" si="4"/>
        <v>0</v>
      </c>
    </row>
    <row r="24" spans="1:12" ht="18" customHeight="1" thickBot="1">
      <c r="A24" s="35" t="s">
        <v>39</v>
      </c>
      <c r="B24" s="58"/>
      <c r="C24" s="22">
        <v>3</v>
      </c>
      <c r="D24" s="102"/>
      <c r="E24" s="160">
        <f t="shared" si="0"/>
        <v>0</v>
      </c>
      <c r="F24" s="161"/>
      <c r="G24" s="155">
        <f t="shared" si="1"/>
        <v>0</v>
      </c>
      <c r="H24" s="156"/>
      <c r="I24" s="36">
        <f t="shared" si="2"/>
        <v>0</v>
      </c>
      <c r="J24" s="164">
        <f t="shared" si="3"/>
        <v>0</v>
      </c>
      <c r="K24" s="164"/>
      <c r="L24" s="98">
        <f t="shared" si="4"/>
        <v>0</v>
      </c>
    </row>
    <row r="25" spans="1:12" ht="18" customHeight="1" thickTop="1">
      <c r="A25" s="37" t="s">
        <v>1</v>
      </c>
      <c r="B25" s="100"/>
      <c r="C25" s="38">
        <v>1</v>
      </c>
      <c r="D25" s="103"/>
      <c r="E25" s="157">
        <f t="shared" si="0"/>
        <v>0</v>
      </c>
      <c r="F25" s="162"/>
      <c r="G25" s="157">
        <f t="shared" si="1"/>
        <v>0</v>
      </c>
      <c r="H25" s="158"/>
      <c r="I25" s="39">
        <f t="shared" si="2"/>
        <v>0</v>
      </c>
      <c r="J25" s="163">
        <f t="shared" si="3"/>
        <v>0</v>
      </c>
      <c r="K25" s="163"/>
      <c r="L25" s="39">
        <f t="shared" si="4"/>
        <v>0</v>
      </c>
    </row>
    <row r="26" spans="1:12" ht="18" customHeight="1">
      <c r="A26" s="140"/>
      <c r="B26" s="141"/>
      <c r="C26" s="33">
        <v>2</v>
      </c>
      <c r="D26" s="101"/>
      <c r="E26" s="142">
        <f t="shared" si="0"/>
        <v>0</v>
      </c>
      <c r="F26" s="143"/>
      <c r="G26" s="142">
        <f t="shared" si="1"/>
        <v>0</v>
      </c>
      <c r="H26" s="145"/>
      <c r="I26" s="34">
        <f t="shared" si="2"/>
        <v>0</v>
      </c>
      <c r="J26" s="144">
        <f t="shared" si="3"/>
        <v>0</v>
      </c>
      <c r="K26" s="144"/>
      <c r="L26" s="34">
        <f t="shared" si="4"/>
        <v>0</v>
      </c>
    </row>
    <row r="27" spans="1:12" ht="18" customHeight="1" thickBot="1">
      <c r="A27" s="35" t="s">
        <v>39</v>
      </c>
      <c r="B27" s="58"/>
      <c r="C27" s="33">
        <v>3</v>
      </c>
      <c r="D27" s="101"/>
      <c r="E27" s="142">
        <f t="shared" si="0"/>
        <v>0</v>
      </c>
      <c r="F27" s="143"/>
      <c r="G27" s="155">
        <f t="shared" si="1"/>
        <v>0</v>
      </c>
      <c r="H27" s="156"/>
      <c r="I27" s="34">
        <f t="shared" si="2"/>
        <v>0</v>
      </c>
      <c r="J27" s="144">
        <f t="shared" si="3"/>
        <v>0</v>
      </c>
      <c r="K27" s="144"/>
      <c r="L27" s="34">
        <f t="shared" si="4"/>
        <v>0</v>
      </c>
    </row>
    <row r="28" spans="1:12" ht="18" customHeight="1" thickTop="1">
      <c r="A28" s="170"/>
      <c r="B28" s="171"/>
      <c r="C28" s="40" t="s">
        <v>3</v>
      </c>
      <c r="D28" s="39">
        <f>SUM(D10:D27)</f>
        <v>0</v>
      </c>
      <c r="E28" s="163">
        <f>SUM(E10:F27)</f>
        <v>0</v>
      </c>
      <c r="F28" s="163"/>
      <c r="G28" s="163">
        <f>SUM(G10:G27)</f>
        <v>0</v>
      </c>
      <c r="H28" s="163"/>
      <c r="I28" s="39">
        <f>SUM(I10:I27)</f>
        <v>0</v>
      </c>
      <c r="J28" s="163">
        <f>SUM(J10:J27)</f>
        <v>0</v>
      </c>
      <c r="K28" s="16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65"/>
      <c r="B32" s="166"/>
      <c r="C32" s="61"/>
      <c r="D32" s="168"/>
      <c r="E32" s="168"/>
      <c r="F32" s="169"/>
      <c r="G32" s="165"/>
      <c r="H32" s="167"/>
      <c r="I32" s="166"/>
      <c r="J32" s="174"/>
      <c r="K32" s="166"/>
      <c r="L32" s="55" t="s">
        <v>46</v>
      </c>
    </row>
    <row r="33" spans="1:12" ht="21" customHeight="1">
      <c r="A33" s="59"/>
      <c r="B33" s="60"/>
      <c r="C33" s="59"/>
      <c r="D33" s="180"/>
      <c r="E33" s="180"/>
      <c r="F33" s="181"/>
      <c r="G33" s="177"/>
      <c r="H33" s="178"/>
      <c r="I33" s="179"/>
      <c r="J33" s="175"/>
      <c r="K33" s="176"/>
      <c r="L33" s="56"/>
    </row>
    <row r="35" ht="12.75">
      <c r="L35" s="47" t="s">
        <v>88</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0" t="s">
        <v>50</v>
      </c>
      <c r="B1" s="190"/>
      <c r="C1" s="190"/>
      <c r="D1" s="190"/>
      <c r="E1" s="190"/>
      <c r="F1" s="190"/>
      <c r="G1" s="190"/>
      <c r="H1" s="190"/>
      <c r="I1" s="190"/>
      <c r="J1" s="190"/>
    </row>
    <row r="2" spans="1:10" ht="22.5" customHeight="1">
      <c r="A2" s="198" t="s">
        <v>85</v>
      </c>
      <c r="B2" s="191"/>
      <c r="C2" s="191"/>
      <c r="D2" s="191"/>
      <c r="E2" s="191"/>
      <c r="F2" s="191"/>
      <c r="G2" s="191"/>
      <c r="H2" s="62"/>
      <c r="I2" s="195" t="s">
        <v>68</v>
      </c>
      <c r="J2" s="196"/>
    </row>
    <row r="3" spans="1:10" ht="22.5" customHeight="1">
      <c r="A3" s="193" t="s">
        <v>86</v>
      </c>
      <c r="B3" s="194"/>
      <c r="C3" s="194"/>
      <c r="D3" s="194"/>
      <c r="E3" s="194"/>
      <c r="F3" s="194"/>
      <c r="G3" s="194"/>
      <c r="H3" s="63"/>
      <c r="I3" s="188"/>
      <c r="J3" s="197"/>
    </row>
    <row r="4" spans="1:10" ht="30" customHeight="1">
      <c r="A4" s="65" t="s">
        <v>51</v>
      </c>
      <c r="B4" s="66">
        <f>'4th QTR'!G28</f>
        <v>0</v>
      </c>
      <c r="C4" s="191" t="s">
        <v>64</v>
      </c>
      <c r="D4" s="97">
        <v>0.062</v>
      </c>
      <c r="E4" s="67"/>
      <c r="F4" s="185" t="s">
        <v>0</v>
      </c>
      <c r="G4" s="186">
        <f>ROUND(B4*D4,2)</f>
        <v>0</v>
      </c>
      <c r="H4" s="70"/>
      <c r="I4" s="71"/>
      <c r="J4" s="182" t="s">
        <v>72</v>
      </c>
    </row>
    <row r="5" spans="1:10" ht="30" customHeight="1">
      <c r="A5" s="73"/>
      <c r="B5" s="74" t="s">
        <v>70</v>
      </c>
      <c r="C5" s="192"/>
      <c r="D5" s="74" t="s">
        <v>65</v>
      </c>
      <c r="E5" s="74"/>
      <c r="F5" s="153"/>
      <c r="G5" s="187"/>
      <c r="H5" s="75"/>
      <c r="I5" s="76"/>
      <c r="J5" s="184"/>
    </row>
    <row r="6" spans="1:10" ht="30" customHeight="1">
      <c r="A6" s="65" t="s">
        <v>52</v>
      </c>
      <c r="B6" s="66">
        <f>'4th QTR'!D28</f>
        <v>0</v>
      </c>
      <c r="C6" s="191" t="s">
        <v>64</v>
      </c>
      <c r="D6" s="96">
        <v>0.0145</v>
      </c>
      <c r="E6" s="67"/>
      <c r="F6" s="185" t="s">
        <v>0</v>
      </c>
      <c r="G6" s="186">
        <f>ROUND(B6*D6,2)</f>
        <v>0</v>
      </c>
      <c r="H6" s="70"/>
      <c r="I6" s="71"/>
      <c r="J6" s="182" t="s">
        <v>73</v>
      </c>
    </row>
    <row r="7" spans="1:10" ht="30" customHeight="1">
      <c r="A7" s="73"/>
      <c r="B7" s="74" t="s">
        <v>60</v>
      </c>
      <c r="C7" s="192"/>
      <c r="D7" s="74" t="s">
        <v>66</v>
      </c>
      <c r="E7" s="74"/>
      <c r="F7" s="153"/>
      <c r="G7" s="187"/>
      <c r="H7" s="75"/>
      <c r="I7" s="76"/>
      <c r="J7" s="184"/>
    </row>
    <row r="8" spans="1:10" ht="30" customHeight="1">
      <c r="A8" s="65" t="s">
        <v>53</v>
      </c>
      <c r="B8" s="66">
        <f>'4th QTR'!J28</f>
        <v>0</v>
      </c>
      <c r="C8" s="191" t="s">
        <v>64</v>
      </c>
      <c r="D8" s="96">
        <v>0.131</v>
      </c>
      <c r="E8" s="67"/>
      <c r="F8" s="185" t="s">
        <v>0</v>
      </c>
      <c r="G8" s="186">
        <f>ROUND(B8*D8,2)</f>
        <v>0</v>
      </c>
      <c r="H8" s="70"/>
      <c r="I8" s="71"/>
      <c r="J8" s="182" t="s">
        <v>74</v>
      </c>
    </row>
    <row r="9" spans="1:10" ht="30" customHeight="1">
      <c r="A9" s="73"/>
      <c r="B9" s="74" t="s">
        <v>69</v>
      </c>
      <c r="C9" s="192"/>
      <c r="D9" s="74" t="s">
        <v>67</v>
      </c>
      <c r="E9" s="74"/>
      <c r="F9" s="153"/>
      <c r="G9" s="187"/>
      <c r="H9" s="75"/>
      <c r="I9" s="76"/>
      <c r="J9" s="184"/>
    </row>
    <row r="10" spans="1:10" ht="60" customHeight="1">
      <c r="A10" s="68" t="s">
        <v>54</v>
      </c>
      <c r="B10" s="77" t="s">
        <v>61</v>
      </c>
      <c r="C10" s="67"/>
      <c r="D10" s="14"/>
      <c r="E10" s="67"/>
      <c r="F10" s="68" t="s">
        <v>0</v>
      </c>
      <c r="G10" s="69">
        <f>'4th QTR'!I28</f>
        <v>0</v>
      </c>
      <c r="H10" s="70"/>
      <c r="I10" s="78"/>
      <c r="J10" s="72" t="s">
        <v>75</v>
      </c>
    </row>
    <row r="11" spans="1:10" ht="60" customHeight="1">
      <c r="A11" s="79" t="s">
        <v>55</v>
      </c>
      <c r="B11" s="80" t="s">
        <v>62</v>
      </c>
      <c r="C11" s="81"/>
      <c r="D11" s="82"/>
      <c r="E11" s="81"/>
      <c r="F11" s="79" t="s">
        <v>0</v>
      </c>
      <c r="G11" s="83">
        <f>'4th QTR'!E28</f>
        <v>0</v>
      </c>
      <c r="H11" s="84"/>
      <c r="I11" s="85"/>
      <c r="J11" s="86" t="s">
        <v>76</v>
      </c>
    </row>
    <row r="12" spans="1:10" ht="60" customHeight="1">
      <c r="A12" s="79" t="s">
        <v>56</v>
      </c>
      <c r="B12" s="80" t="s">
        <v>63</v>
      </c>
      <c r="C12" s="81"/>
      <c r="D12" s="82"/>
      <c r="E12" s="81"/>
      <c r="F12" s="79" t="s">
        <v>0</v>
      </c>
      <c r="G12" s="83">
        <f>'4th QTR'!L28</f>
        <v>0</v>
      </c>
      <c r="H12" s="84"/>
      <c r="I12" s="85"/>
      <c r="J12" s="86" t="s">
        <v>77</v>
      </c>
    </row>
    <row r="13" spans="1:10" ht="30" customHeight="1">
      <c r="A13" s="65" t="s">
        <v>57</v>
      </c>
      <c r="B13" s="87" t="s">
        <v>83</v>
      </c>
      <c r="C13" s="67"/>
      <c r="D13" s="67"/>
      <c r="E13" s="67"/>
      <c r="F13" s="185" t="s">
        <v>0</v>
      </c>
      <c r="G13" s="186">
        <f>SUM(G4:G12)</f>
        <v>0</v>
      </c>
      <c r="H13" s="70"/>
      <c r="I13" s="88"/>
      <c r="J13" s="182" t="s">
        <v>78</v>
      </c>
    </row>
    <row r="14" spans="1:10" ht="30" customHeight="1">
      <c r="A14" s="89"/>
      <c r="B14" s="90" t="s">
        <v>58</v>
      </c>
      <c r="C14" s="91"/>
      <c r="D14" s="91"/>
      <c r="E14" s="91"/>
      <c r="F14" s="188"/>
      <c r="G14" s="189"/>
      <c r="H14" s="92"/>
      <c r="I14" s="64"/>
      <c r="J14" s="183"/>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G4:G5"/>
    <mergeCell ref="F6:F7"/>
    <mergeCell ref="A3:G3"/>
    <mergeCell ref="J6:J7"/>
    <mergeCell ref="F13:F14"/>
    <mergeCell ref="G13:G14"/>
    <mergeCell ref="J13:J14"/>
    <mergeCell ref="J8:J9"/>
    <mergeCell ref="F8:F9"/>
    <mergeCell ref="A1:J1"/>
    <mergeCell ref="G8:G9"/>
    <mergeCell ref="C4:C5"/>
    <mergeCell ref="C6:C7"/>
    <mergeCell ref="C8:C9"/>
    <mergeCell ref="F4:F5"/>
    <mergeCell ref="J4:J5"/>
    <mergeCell ref="I2:J3"/>
    <mergeCell ref="A2:G2"/>
    <mergeCell ref="G6:G7"/>
  </mergeCells>
  <printOptions/>
  <pageMargins left="0.5" right="0.5" top="0.75" bottom="0.25" header="0" footer="0"/>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94</v>
      </c>
      <c r="D2" s="116"/>
      <c r="E2" s="116"/>
      <c r="F2" s="116"/>
      <c r="G2" s="117"/>
      <c r="H2" s="10" t="s">
        <v>6</v>
      </c>
      <c r="I2" s="126" t="s">
        <v>80</v>
      </c>
      <c r="J2" s="126"/>
      <c r="K2" s="129" t="s">
        <v>7</v>
      </c>
      <c r="L2" s="130"/>
    </row>
    <row r="3" spans="1:12" ht="11.25" customHeight="1">
      <c r="A3" s="11" t="s">
        <v>8</v>
      </c>
      <c r="B3" s="12"/>
      <c r="C3" s="13"/>
      <c r="D3" s="172"/>
      <c r="E3" s="15"/>
      <c r="F3" s="16" t="s">
        <v>9</v>
      </c>
      <c r="G3" s="118">
        <v>8922</v>
      </c>
      <c r="H3" s="122" t="s">
        <v>10</v>
      </c>
      <c r="I3" s="123"/>
      <c r="J3" s="123"/>
      <c r="K3" s="131" t="s">
        <v>11</v>
      </c>
      <c r="L3" s="132"/>
    </row>
    <row r="4" spans="1:12" ht="11.25" customHeight="1" thickBot="1">
      <c r="A4" s="17"/>
      <c r="B4" s="18"/>
      <c r="C4" s="18"/>
      <c r="D4" s="173"/>
      <c r="E4" s="19"/>
      <c r="F4" s="17"/>
      <c r="G4" s="119"/>
      <c r="H4" s="124" t="s">
        <v>49</v>
      </c>
      <c r="I4" s="124"/>
      <c r="J4" s="57" t="s">
        <v>81</v>
      </c>
      <c r="K4" s="133" t="s">
        <v>13</v>
      </c>
      <c r="L4" s="134"/>
    </row>
    <row r="5" spans="1:12" ht="12.75">
      <c r="A5" s="111" t="s">
        <v>14</v>
      </c>
      <c r="B5" s="112"/>
      <c r="C5" s="112"/>
      <c r="D5" s="112"/>
      <c r="E5" s="112"/>
      <c r="F5" s="112"/>
      <c r="G5" s="21" t="s">
        <v>15</v>
      </c>
      <c r="H5" s="125"/>
      <c r="I5" s="125"/>
      <c r="J5" s="20" t="s">
        <v>16</v>
      </c>
      <c r="K5" s="125"/>
      <c r="L5" s="135"/>
    </row>
    <row r="6" spans="1:12" ht="13.5" customHeight="1">
      <c r="A6" s="147" t="s">
        <v>17</v>
      </c>
      <c r="B6" s="148"/>
      <c r="C6" s="22"/>
      <c r="D6" s="23" t="s">
        <v>18</v>
      </c>
      <c r="E6" s="24" t="s">
        <v>19</v>
      </c>
      <c r="F6" s="25" t="s">
        <v>21</v>
      </c>
      <c r="G6" s="120" t="s">
        <v>20</v>
      </c>
      <c r="H6" s="121"/>
      <c r="I6" s="23" t="s">
        <v>22</v>
      </c>
      <c r="J6" s="127" t="s">
        <v>23</v>
      </c>
      <c r="K6" s="128"/>
      <c r="L6" s="26" t="s">
        <v>24</v>
      </c>
    </row>
    <row r="7" spans="1:12" ht="11.25" customHeight="1">
      <c r="A7" s="151" t="s">
        <v>25</v>
      </c>
      <c r="B7" s="152"/>
      <c r="C7" s="27" t="s">
        <v>2</v>
      </c>
      <c r="D7" s="27" t="s">
        <v>26</v>
      </c>
      <c r="E7" s="113" t="s">
        <v>27</v>
      </c>
      <c r="F7" s="114"/>
      <c r="G7" s="113" t="s">
        <v>28</v>
      </c>
      <c r="H7" s="159"/>
      <c r="I7" s="27" t="s">
        <v>28</v>
      </c>
      <c r="J7" s="136" t="s">
        <v>29</v>
      </c>
      <c r="K7" s="137"/>
      <c r="L7" s="28" t="s">
        <v>29</v>
      </c>
    </row>
    <row r="8" spans="1:12" ht="11.25" customHeight="1">
      <c r="A8" s="153"/>
      <c r="B8" s="154"/>
      <c r="C8" s="27" t="s">
        <v>30</v>
      </c>
      <c r="D8" s="27" t="s">
        <v>31</v>
      </c>
      <c r="E8" s="113" t="s">
        <v>32</v>
      </c>
      <c r="F8" s="113"/>
      <c r="G8" s="113" t="s">
        <v>33</v>
      </c>
      <c r="H8" s="159"/>
      <c r="I8" s="27" t="s">
        <v>34</v>
      </c>
      <c r="J8" s="136" t="s">
        <v>35</v>
      </c>
      <c r="K8" s="137"/>
      <c r="L8" s="28" t="s">
        <v>34</v>
      </c>
    </row>
    <row r="9" spans="1:12" ht="15" customHeight="1">
      <c r="A9" s="149"/>
      <c r="B9" s="150"/>
      <c r="C9" s="29" t="s">
        <v>36</v>
      </c>
      <c r="D9" s="29" t="s">
        <v>37</v>
      </c>
      <c r="E9" s="115" t="s">
        <v>38</v>
      </c>
      <c r="F9" s="115"/>
      <c r="G9" s="115" t="s">
        <v>35</v>
      </c>
      <c r="H9" s="146"/>
      <c r="I9" s="30" t="s">
        <v>38</v>
      </c>
      <c r="J9" s="138"/>
      <c r="K9" s="139"/>
      <c r="L9" s="31" t="s">
        <v>38</v>
      </c>
    </row>
    <row r="10" spans="1:12" ht="18" customHeight="1">
      <c r="A10" s="32" t="s">
        <v>1</v>
      </c>
      <c r="B10" s="99"/>
      <c r="C10" s="33">
        <v>1</v>
      </c>
      <c r="D10" s="101"/>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0"/>
      <c r="B11" s="141"/>
      <c r="C11" s="33">
        <v>2</v>
      </c>
      <c r="D11" s="101"/>
      <c r="E11" s="142">
        <f t="shared" si="0"/>
        <v>0</v>
      </c>
      <c r="F11" s="143"/>
      <c r="G11" s="142">
        <f t="shared" si="1"/>
        <v>0</v>
      </c>
      <c r="H11" s="145"/>
      <c r="I11" s="34">
        <f t="shared" si="2"/>
        <v>0</v>
      </c>
      <c r="J11" s="144">
        <f t="shared" si="3"/>
        <v>0</v>
      </c>
      <c r="K11" s="144"/>
      <c r="L11" s="34">
        <f t="shared" si="4"/>
        <v>0</v>
      </c>
    </row>
    <row r="12" spans="1:12" ht="18" customHeight="1" thickBot="1">
      <c r="A12" s="35" t="s">
        <v>39</v>
      </c>
      <c r="B12" s="58"/>
      <c r="C12" s="22">
        <v>3</v>
      </c>
      <c r="D12" s="102"/>
      <c r="E12" s="160">
        <f t="shared" si="0"/>
        <v>0</v>
      </c>
      <c r="F12" s="161"/>
      <c r="G12" s="155">
        <f t="shared" si="1"/>
        <v>0</v>
      </c>
      <c r="H12" s="156"/>
      <c r="I12" s="36">
        <f t="shared" si="2"/>
        <v>0</v>
      </c>
      <c r="J12" s="164">
        <f t="shared" si="3"/>
        <v>0</v>
      </c>
      <c r="K12" s="164"/>
      <c r="L12" s="98">
        <f t="shared" si="4"/>
        <v>0</v>
      </c>
    </row>
    <row r="13" spans="1:12" ht="18" customHeight="1" thickTop="1">
      <c r="A13" s="37" t="s">
        <v>1</v>
      </c>
      <c r="B13" s="100"/>
      <c r="C13" s="38">
        <v>1</v>
      </c>
      <c r="D13" s="103"/>
      <c r="E13" s="157">
        <f t="shared" si="0"/>
        <v>0</v>
      </c>
      <c r="F13" s="162"/>
      <c r="G13" s="157">
        <f t="shared" si="1"/>
        <v>0</v>
      </c>
      <c r="H13" s="158"/>
      <c r="I13" s="39">
        <f t="shared" si="2"/>
        <v>0</v>
      </c>
      <c r="J13" s="163">
        <f t="shared" si="3"/>
        <v>0</v>
      </c>
      <c r="K13" s="163"/>
      <c r="L13" s="39">
        <f t="shared" si="4"/>
        <v>0</v>
      </c>
    </row>
    <row r="14" spans="1:12" ht="18" customHeight="1">
      <c r="A14" s="140"/>
      <c r="B14" s="141"/>
      <c r="C14" s="33">
        <v>2</v>
      </c>
      <c r="D14" s="101"/>
      <c r="E14" s="142">
        <f t="shared" si="0"/>
        <v>0</v>
      </c>
      <c r="F14" s="143"/>
      <c r="G14" s="142">
        <f t="shared" si="1"/>
        <v>0</v>
      </c>
      <c r="H14" s="145"/>
      <c r="I14" s="34">
        <f t="shared" si="2"/>
        <v>0</v>
      </c>
      <c r="J14" s="144">
        <f t="shared" si="3"/>
        <v>0</v>
      </c>
      <c r="K14" s="144"/>
      <c r="L14" s="34">
        <f t="shared" si="4"/>
        <v>0</v>
      </c>
    </row>
    <row r="15" spans="1:12" ht="18" customHeight="1" thickBot="1">
      <c r="A15" s="35" t="s">
        <v>39</v>
      </c>
      <c r="B15" s="58"/>
      <c r="C15" s="22">
        <v>3</v>
      </c>
      <c r="D15" s="102"/>
      <c r="E15" s="160">
        <f t="shared" si="0"/>
        <v>0</v>
      </c>
      <c r="F15" s="161"/>
      <c r="G15" s="155">
        <f t="shared" si="1"/>
        <v>0</v>
      </c>
      <c r="H15" s="156"/>
      <c r="I15" s="36">
        <f t="shared" si="2"/>
        <v>0</v>
      </c>
      <c r="J15" s="164">
        <f t="shared" si="3"/>
        <v>0</v>
      </c>
      <c r="K15" s="164"/>
      <c r="L15" s="98">
        <f t="shared" si="4"/>
        <v>0</v>
      </c>
    </row>
    <row r="16" spans="1:12" ht="18" customHeight="1" thickTop="1">
      <c r="A16" s="37" t="s">
        <v>1</v>
      </c>
      <c r="B16" s="100"/>
      <c r="C16" s="38">
        <v>1</v>
      </c>
      <c r="D16" s="103"/>
      <c r="E16" s="157">
        <f t="shared" si="0"/>
        <v>0</v>
      </c>
      <c r="F16" s="162"/>
      <c r="G16" s="157">
        <f t="shared" si="1"/>
        <v>0</v>
      </c>
      <c r="H16" s="158"/>
      <c r="I16" s="39">
        <f t="shared" si="2"/>
        <v>0</v>
      </c>
      <c r="J16" s="163">
        <f t="shared" si="3"/>
        <v>0</v>
      </c>
      <c r="K16" s="163"/>
      <c r="L16" s="39">
        <f t="shared" si="4"/>
        <v>0</v>
      </c>
    </row>
    <row r="17" spans="1:12" ht="18" customHeight="1">
      <c r="A17" s="140"/>
      <c r="B17" s="141"/>
      <c r="C17" s="33">
        <v>2</v>
      </c>
      <c r="D17" s="101"/>
      <c r="E17" s="142">
        <f t="shared" si="0"/>
        <v>0</v>
      </c>
      <c r="F17" s="143"/>
      <c r="G17" s="142">
        <f t="shared" si="1"/>
        <v>0</v>
      </c>
      <c r="H17" s="145"/>
      <c r="I17" s="34">
        <f t="shared" si="2"/>
        <v>0</v>
      </c>
      <c r="J17" s="144">
        <f t="shared" si="3"/>
        <v>0</v>
      </c>
      <c r="K17" s="144"/>
      <c r="L17" s="34">
        <f t="shared" si="4"/>
        <v>0</v>
      </c>
    </row>
    <row r="18" spans="1:12" ht="18" customHeight="1" thickBot="1">
      <c r="A18" s="35" t="s">
        <v>39</v>
      </c>
      <c r="B18" s="58"/>
      <c r="C18" s="22">
        <v>3</v>
      </c>
      <c r="D18" s="102"/>
      <c r="E18" s="160">
        <f t="shared" si="0"/>
        <v>0</v>
      </c>
      <c r="F18" s="161"/>
      <c r="G18" s="155">
        <f t="shared" si="1"/>
        <v>0</v>
      </c>
      <c r="H18" s="156"/>
      <c r="I18" s="36">
        <f t="shared" si="2"/>
        <v>0</v>
      </c>
      <c r="J18" s="164">
        <f t="shared" si="3"/>
        <v>0</v>
      </c>
      <c r="K18" s="164"/>
      <c r="L18" s="98">
        <f t="shared" si="4"/>
        <v>0</v>
      </c>
    </row>
    <row r="19" spans="1:12" ht="18" customHeight="1" thickTop="1">
      <c r="A19" s="37" t="s">
        <v>1</v>
      </c>
      <c r="B19" s="100"/>
      <c r="C19" s="38">
        <v>1</v>
      </c>
      <c r="D19" s="103"/>
      <c r="E19" s="157">
        <f t="shared" si="0"/>
        <v>0</v>
      </c>
      <c r="F19" s="162"/>
      <c r="G19" s="157">
        <f t="shared" si="1"/>
        <v>0</v>
      </c>
      <c r="H19" s="158"/>
      <c r="I19" s="39">
        <f t="shared" si="2"/>
        <v>0</v>
      </c>
      <c r="J19" s="163">
        <f t="shared" si="3"/>
        <v>0</v>
      </c>
      <c r="K19" s="163"/>
      <c r="L19" s="39">
        <f t="shared" si="4"/>
        <v>0</v>
      </c>
    </row>
    <row r="20" spans="1:12" ht="18" customHeight="1">
      <c r="A20" s="140"/>
      <c r="B20" s="141"/>
      <c r="C20" s="33">
        <v>2</v>
      </c>
      <c r="D20" s="101"/>
      <c r="E20" s="142">
        <f t="shared" si="0"/>
        <v>0</v>
      </c>
      <c r="F20" s="143"/>
      <c r="G20" s="142">
        <f t="shared" si="1"/>
        <v>0</v>
      </c>
      <c r="H20" s="145"/>
      <c r="I20" s="34">
        <f t="shared" si="2"/>
        <v>0</v>
      </c>
      <c r="J20" s="144">
        <f t="shared" si="3"/>
        <v>0</v>
      </c>
      <c r="K20" s="144"/>
      <c r="L20" s="34">
        <f t="shared" si="4"/>
        <v>0</v>
      </c>
    </row>
    <row r="21" spans="1:12" ht="18" customHeight="1" thickBot="1">
      <c r="A21" s="35" t="s">
        <v>39</v>
      </c>
      <c r="B21" s="58"/>
      <c r="C21" s="22">
        <v>3</v>
      </c>
      <c r="D21" s="102"/>
      <c r="E21" s="160">
        <f t="shared" si="0"/>
        <v>0</v>
      </c>
      <c r="F21" s="161"/>
      <c r="G21" s="155">
        <f t="shared" si="1"/>
        <v>0</v>
      </c>
      <c r="H21" s="156"/>
      <c r="I21" s="36">
        <f t="shared" si="2"/>
        <v>0</v>
      </c>
      <c r="J21" s="164">
        <f t="shared" si="3"/>
        <v>0</v>
      </c>
      <c r="K21" s="164"/>
      <c r="L21" s="98">
        <f t="shared" si="4"/>
        <v>0</v>
      </c>
    </row>
    <row r="22" spans="1:12" ht="18" customHeight="1" thickTop="1">
      <c r="A22" s="37" t="s">
        <v>1</v>
      </c>
      <c r="B22" s="100"/>
      <c r="C22" s="38">
        <v>1</v>
      </c>
      <c r="D22" s="103"/>
      <c r="E22" s="157">
        <f t="shared" si="0"/>
        <v>0</v>
      </c>
      <c r="F22" s="162"/>
      <c r="G22" s="157">
        <f t="shared" si="1"/>
        <v>0</v>
      </c>
      <c r="H22" s="158"/>
      <c r="I22" s="39">
        <f t="shared" si="2"/>
        <v>0</v>
      </c>
      <c r="J22" s="163">
        <f t="shared" si="3"/>
        <v>0</v>
      </c>
      <c r="K22" s="163"/>
      <c r="L22" s="39">
        <f t="shared" si="4"/>
        <v>0</v>
      </c>
    </row>
    <row r="23" spans="1:12" ht="18" customHeight="1">
      <c r="A23" s="140"/>
      <c r="B23" s="141"/>
      <c r="C23" s="33">
        <v>2</v>
      </c>
      <c r="D23" s="101"/>
      <c r="E23" s="142">
        <f t="shared" si="0"/>
        <v>0</v>
      </c>
      <c r="F23" s="143"/>
      <c r="G23" s="142">
        <f t="shared" si="1"/>
        <v>0</v>
      </c>
      <c r="H23" s="145"/>
      <c r="I23" s="34">
        <f t="shared" si="2"/>
        <v>0</v>
      </c>
      <c r="J23" s="144">
        <f t="shared" si="3"/>
        <v>0</v>
      </c>
      <c r="K23" s="144"/>
      <c r="L23" s="34">
        <f t="shared" si="4"/>
        <v>0</v>
      </c>
    </row>
    <row r="24" spans="1:12" ht="18" customHeight="1" thickBot="1">
      <c r="A24" s="35" t="s">
        <v>39</v>
      </c>
      <c r="B24" s="58"/>
      <c r="C24" s="22">
        <v>3</v>
      </c>
      <c r="D24" s="102"/>
      <c r="E24" s="160">
        <f t="shared" si="0"/>
        <v>0</v>
      </c>
      <c r="F24" s="161"/>
      <c r="G24" s="155">
        <f t="shared" si="1"/>
        <v>0</v>
      </c>
      <c r="H24" s="156"/>
      <c r="I24" s="36">
        <f t="shared" si="2"/>
        <v>0</v>
      </c>
      <c r="J24" s="164">
        <f t="shared" si="3"/>
        <v>0</v>
      </c>
      <c r="K24" s="164"/>
      <c r="L24" s="98">
        <f t="shared" si="4"/>
        <v>0</v>
      </c>
    </row>
    <row r="25" spans="1:12" ht="18" customHeight="1" thickTop="1">
      <c r="A25" s="37" t="s">
        <v>1</v>
      </c>
      <c r="B25" s="100"/>
      <c r="C25" s="38">
        <v>1</v>
      </c>
      <c r="D25" s="103"/>
      <c r="E25" s="157">
        <f t="shared" si="0"/>
        <v>0</v>
      </c>
      <c r="F25" s="162"/>
      <c r="G25" s="157">
        <f t="shared" si="1"/>
        <v>0</v>
      </c>
      <c r="H25" s="158"/>
      <c r="I25" s="39">
        <f t="shared" si="2"/>
        <v>0</v>
      </c>
      <c r="J25" s="163">
        <f t="shared" si="3"/>
        <v>0</v>
      </c>
      <c r="K25" s="163"/>
      <c r="L25" s="39">
        <f t="shared" si="4"/>
        <v>0</v>
      </c>
    </row>
    <row r="26" spans="1:12" ht="18" customHeight="1">
      <c r="A26" s="140"/>
      <c r="B26" s="141"/>
      <c r="C26" s="33">
        <v>2</v>
      </c>
      <c r="D26" s="101"/>
      <c r="E26" s="142">
        <f t="shared" si="0"/>
        <v>0</v>
      </c>
      <c r="F26" s="143"/>
      <c r="G26" s="142">
        <f t="shared" si="1"/>
        <v>0</v>
      </c>
      <c r="H26" s="145"/>
      <c r="I26" s="34">
        <f t="shared" si="2"/>
        <v>0</v>
      </c>
      <c r="J26" s="144">
        <f t="shared" si="3"/>
        <v>0</v>
      </c>
      <c r="K26" s="144"/>
      <c r="L26" s="34">
        <f t="shared" si="4"/>
        <v>0</v>
      </c>
    </row>
    <row r="27" spans="1:12" ht="18" customHeight="1" thickBot="1">
      <c r="A27" s="35" t="s">
        <v>39</v>
      </c>
      <c r="B27" s="58"/>
      <c r="C27" s="33">
        <v>3</v>
      </c>
      <c r="D27" s="101"/>
      <c r="E27" s="142">
        <f t="shared" si="0"/>
        <v>0</v>
      </c>
      <c r="F27" s="143"/>
      <c r="G27" s="155">
        <f t="shared" si="1"/>
        <v>0</v>
      </c>
      <c r="H27" s="156"/>
      <c r="I27" s="34">
        <f t="shared" si="2"/>
        <v>0</v>
      </c>
      <c r="J27" s="144">
        <f t="shared" si="3"/>
        <v>0</v>
      </c>
      <c r="K27" s="144"/>
      <c r="L27" s="34">
        <f t="shared" si="4"/>
        <v>0</v>
      </c>
    </row>
    <row r="28" spans="1:12" ht="18" customHeight="1" thickTop="1">
      <c r="A28" s="170"/>
      <c r="B28" s="171"/>
      <c r="C28" s="40" t="s">
        <v>3</v>
      </c>
      <c r="D28" s="39">
        <f>SUM(D10:D27)</f>
        <v>0</v>
      </c>
      <c r="E28" s="163">
        <f>SUM(E10:F27)</f>
        <v>0</v>
      </c>
      <c r="F28" s="163"/>
      <c r="G28" s="163">
        <f>SUM(G10:G27)</f>
        <v>0</v>
      </c>
      <c r="H28" s="163"/>
      <c r="I28" s="39">
        <f>SUM(I10:I27)</f>
        <v>0</v>
      </c>
      <c r="J28" s="163">
        <f>SUM(J10:J27)</f>
        <v>0</v>
      </c>
      <c r="K28" s="16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65"/>
      <c r="B32" s="166"/>
      <c r="C32" s="61"/>
      <c r="D32" s="168"/>
      <c r="E32" s="168"/>
      <c r="F32" s="169"/>
      <c r="G32" s="165"/>
      <c r="H32" s="167"/>
      <c r="I32" s="166"/>
      <c r="J32" s="174"/>
      <c r="K32" s="166"/>
      <c r="L32" s="55" t="s">
        <v>46</v>
      </c>
    </row>
    <row r="33" spans="1:12" ht="21" customHeight="1">
      <c r="A33" s="59"/>
      <c r="B33" s="60"/>
      <c r="C33" s="59"/>
      <c r="D33" s="180"/>
      <c r="E33" s="180"/>
      <c r="F33" s="181"/>
      <c r="G33" s="177"/>
      <c r="H33" s="178"/>
      <c r="I33" s="179"/>
      <c r="J33" s="175"/>
      <c r="K33" s="176"/>
      <c r="L33" s="56"/>
    </row>
    <row r="35" ht="12.75">
      <c r="L35" s="47" t="s">
        <v>88</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J23"/>
  <sheetViews>
    <sheetView zoomScalePageLayoutView="0" workbookViewId="0" topLeftCell="B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0" t="s">
        <v>50</v>
      </c>
      <c r="B1" s="190"/>
      <c r="C1" s="190"/>
      <c r="D1" s="190"/>
      <c r="E1" s="190"/>
      <c r="F1" s="190"/>
      <c r="G1" s="190"/>
      <c r="H1" s="190"/>
      <c r="I1" s="190"/>
      <c r="J1" s="190"/>
    </row>
    <row r="2" spans="1:10" ht="22.5" customHeight="1">
      <c r="A2" s="198" t="s">
        <v>85</v>
      </c>
      <c r="B2" s="191"/>
      <c r="C2" s="191"/>
      <c r="D2" s="191"/>
      <c r="E2" s="191"/>
      <c r="F2" s="191"/>
      <c r="G2" s="191"/>
      <c r="H2" s="62"/>
      <c r="I2" s="195" t="s">
        <v>68</v>
      </c>
      <c r="J2" s="196"/>
    </row>
    <row r="3" spans="1:10" ht="22.5" customHeight="1">
      <c r="A3" s="193" t="s">
        <v>86</v>
      </c>
      <c r="B3" s="194"/>
      <c r="C3" s="194"/>
      <c r="D3" s="194"/>
      <c r="E3" s="194"/>
      <c r="F3" s="194"/>
      <c r="G3" s="194"/>
      <c r="H3" s="63"/>
      <c r="I3" s="188"/>
      <c r="J3" s="197"/>
    </row>
    <row r="4" spans="1:10" ht="30" customHeight="1">
      <c r="A4" s="65" t="s">
        <v>51</v>
      </c>
      <c r="B4" s="66">
        <f>'4th QTR (2)'!G28</f>
        <v>0</v>
      </c>
      <c r="C4" s="191" t="s">
        <v>64</v>
      </c>
      <c r="D4" s="97">
        <v>0.062</v>
      </c>
      <c r="E4" s="67"/>
      <c r="F4" s="185" t="s">
        <v>0</v>
      </c>
      <c r="G4" s="186">
        <f>ROUND(B4*D4,2)</f>
        <v>0</v>
      </c>
      <c r="H4" s="70"/>
      <c r="I4" s="71"/>
      <c r="J4" s="182" t="s">
        <v>72</v>
      </c>
    </row>
    <row r="5" spans="1:10" ht="30" customHeight="1">
      <c r="A5" s="73"/>
      <c r="B5" s="74" t="s">
        <v>70</v>
      </c>
      <c r="C5" s="192"/>
      <c r="D5" s="74" t="s">
        <v>65</v>
      </c>
      <c r="E5" s="74"/>
      <c r="F5" s="153"/>
      <c r="G5" s="187"/>
      <c r="H5" s="75"/>
      <c r="I5" s="76"/>
      <c r="J5" s="184"/>
    </row>
    <row r="6" spans="1:10" ht="30" customHeight="1">
      <c r="A6" s="65" t="s">
        <v>52</v>
      </c>
      <c r="B6" s="66">
        <f>'4th QTR (2)'!D28</f>
        <v>0</v>
      </c>
      <c r="C6" s="191" t="s">
        <v>64</v>
      </c>
      <c r="D6" s="96">
        <v>0.0145</v>
      </c>
      <c r="E6" s="67"/>
      <c r="F6" s="185" t="s">
        <v>0</v>
      </c>
      <c r="G6" s="186">
        <f>ROUND(B6*D6,2)</f>
        <v>0</v>
      </c>
      <c r="H6" s="70"/>
      <c r="I6" s="71"/>
      <c r="J6" s="182" t="s">
        <v>73</v>
      </c>
    </row>
    <row r="7" spans="1:10" ht="30" customHeight="1">
      <c r="A7" s="73"/>
      <c r="B7" s="74" t="s">
        <v>60</v>
      </c>
      <c r="C7" s="192"/>
      <c r="D7" s="74" t="s">
        <v>66</v>
      </c>
      <c r="E7" s="74"/>
      <c r="F7" s="153"/>
      <c r="G7" s="187"/>
      <c r="H7" s="75"/>
      <c r="I7" s="76"/>
      <c r="J7" s="184"/>
    </row>
    <row r="8" spans="1:10" ht="30" customHeight="1">
      <c r="A8" s="65" t="s">
        <v>53</v>
      </c>
      <c r="B8" s="66">
        <f>'4th QTR (2)'!J28</f>
        <v>0</v>
      </c>
      <c r="C8" s="191" t="s">
        <v>64</v>
      </c>
      <c r="D8" s="96">
        <v>0.131</v>
      </c>
      <c r="E8" s="67"/>
      <c r="F8" s="185" t="s">
        <v>0</v>
      </c>
      <c r="G8" s="186">
        <f>ROUND(B8*D8,2)</f>
        <v>0</v>
      </c>
      <c r="H8" s="70"/>
      <c r="I8" s="71"/>
      <c r="J8" s="182" t="s">
        <v>74</v>
      </c>
    </row>
    <row r="9" spans="1:10" ht="30" customHeight="1">
      <c r="A9" s="73"/>
      <c r="B9" s="74" t="s">
        <v>69</v>
      </c>
      <c r="C9" s="192"/>
      <c r="D9" s="74" t="s">
        <v>67</v>
      </c>
      <c r="E9" s="74"/>
      <c r="F9" s="153"/>
      <c r="G9" s="187"/>
      <c r="H9" s="75"/>
      <c r="I9" s="76"/>
      <c r="J9" s="184"/>
    </row>
    <row r="10" spans="1:10" ht="60" customHeight="1">
      <c r="A10" s="68" t="s">
        <v>54</v>
      </c>
      <c r="B10" s="77" t="s">
        <v>61</v>
      </c>
      <c r="C10" s="67"/>
      <c r="D10" s="14"/>
      <c r="E10" s="67"/>
      <c r="F10" s="68" t="s">
        <v>0</v>
      </c>
      <c r="G10" s="69">
        <f>'4th QTR (2)'!I28</f>
        <v>0</v>
      </c>
      <c r="H10" s="70"/>
      <c r="I10" s="78"/>
      <c r="J10" s="72" t="s">
        <v>75</v>
      </c>
    </row>
    <row r="11" spans="1:10" ht="60" customHeight="1">
      <c r="A11" s="79" t="s">
        <v>55</v>
      </c>
      <c r="B11" s="80" t="s">
        <v>62</v>
      </c>
      <c r="C11" s="81"/>
      <c r="D11" s="82"/>
      <c r="E11" s="81"/>
      <c r="F11" s="79" t="s">
        <v>0</v>
      </c>
      <c r="G11" s="83">
        <f>'4th QTR (2)'!E28</f>
        <v>0</v>
      </c>
      <c r="H11" s="84"/>
      <c r="I11" s="85"/>
      <c r="J11" s="86" t="s">
        <v>76</v>
      </c>
    </row>
    <row r="12" spans="1:10" ht="60" customHeight="1">
      <c r="A12" s="79" t="s">
        <v>56</v>
      </c>
      <c r="B12" s="80" t="s">
        <v>63</v>
      </c>
      <c r="C12" s="81"/>
      <c r="D12" s="82"/>
      <c r="E12" s="81"/>
      <c r="F12" s="79" t="s">
        <v>0</v>
      </c>
      <c r="G12" s="83">
        <f>'4th QTR (2)'!L28</f>
        <v>0</v>
      </c>
      <c r="H12" s="84"/>
      <c r="I12" s="85"/>
      <c r="J12" s="86" t="s">
        <v>77</v>
      </c>
    </row>
    <row r="13" spans="1:10" ht="30" customHeight="1">
      <c r="A13" s="65" t="s">
        <v>57</v>
      </c>
      <c r="B13" s="87" t="s">
        <v>83</v>
      </c>
      <c r="C13" s="67"/>
      <c r="D13" s="67"/>
      <c r="E13" s="67"/>
      <c r="F13" s="185" t="s">
        <v>0</v>
      </c>
      <c r="G13" s="186">
        <f>SUM(G4:G12)</f>
        <v>0</v>
      </c>
      <c r="H13" s="70"/>
      <c r="I13" s="88"/>
      <c r="J13" s="182" t="s">
        <v>78</v>
      </c>
    </row>
    <row r="14" spans="1:10" ht="30" customHeight="1">
      <c r="A14" s="89"/>
      <c r="B14" s="90" t="s">
        <v>58</v>
      </c>
      <c r="C14" s="91"/>
      <c r="D14" s="91"/>
      <c r="E14" s="91"/>
      <c r="F14" s="188"/>
      <c r="G14" s="189"/>
      <c r="H14" s="92"/>
      <c r="I14" s="64"/>
      <c r="J14" s="183"/>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8.8867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94</v>
      </c>
      <c r="D2" s="116"/>
      <c r="E2" s="116"/>
      <c r="F2" s="116"/>
      <c r="G2" s="117"/>
      <c r="H2" s="10" t="s">
        <v>6</v>
      </c>
      <c r="I2" s="126" t="s">
        <v>79</v>
      </c>
      <c r="J2" s="126"/>
      <c r="K2" s="129" t="s">
        <v>7</v>
      </c>
      <c r="L2" s="130"/>
    </row>
    <row r="3" spans="1:12" ht="11.25" customHeight="1">
      <c r="A3" s="11" t="s">
        <v>8</v>
      </c>
      <c r="B3" s="12"/>
      <c r="C3" s="13"/>
      <c r="D3" s="172"/>
      <c r="E3" s="15"/>
      <c r="F3" s="16" t="s">
        <v>9</v>
      </c>
      <c r="G3" s="118">
        <v>8922</v>
      </c>
      <c r="H3" s="122" t="s">
        <v>10</v>
      </c>
      <c r="I3" s="123"/>
      <c r="J3" s="123"/>
      <c r="K3" s="131" t="s">
        <v>11</v>
      </c>
      <c r="L3" s="132"/>
    </row>
    <row r="4" spans="1:12" ht="11.25" customHeight="1" thickBot="1">
      <c r="A4" s="17"/>
      <c r="B4" s="18"/>
      <c r="C4" s="18"/>
      <c r="D4" s="173"/>
      <c r="E4" s="19"/>
      <c r="F4" s="17"/>
      <c r="G4" s="119"/>
      <c r="H4" s="124" t="s">
        <v>12</v>
      </c>
      <c r="I4" s="124"/>
      <c r="J4" s="57" t="s">
        <v>81</v>
      </c>
      <c r="K4" s="133" t="s">
        <v>13</v>
      </c>
      <c r="L4" s="134"/>
    </row>
    <row r="5" spans="1:12" ht="12.75">
      <c r="A5" s="111" t="s">
        <v>14</v>
      </c>
      <c r="B5" s="112"/>
      <c r="C5" s="112"/>
      <c r="D5" s="112"/>
      <c r="E5" s="112"/>
      <c r="F5" s="112"/>
      <c r="G5" s="21" t="s">
        <v>15</v>
      </c>
      <c r="H5" s="125"/>
      <c r="I5" s="125"/>
      <c r="J5" s="20" t="s">
        <v>16</v>
      </c>
      <c r="K5" s="125"/>
      <c r="L5" s="135"/>
    </row>
    <row r="6" spans="1:12" ht="13.5" customHeight="1">
      <c r="A6" s="147" t="s">
        <v>17</v>
      </c>
      <c r="B6" s="148"/>
      <c r="C6" s="22"/>
      <c r="D6" s="23" t="s">
        <v>18</v>
      </c>
      <c r="E6" s="24" t="s">
        <v>19</v>
      </c>
      <c r="F6" s="25" t="s">
        <v>21</v>
      </c>
      <c r="G6" s="120" t="s">
        <v>20</v>
      </c>
      <c r="H6" s="121"/>
      <c r="I6" s="23" t="s">
        <v>22</v>
      </c>
      <c r="J6" s="127" t="s">
        <v>23</v>
      </c>
      <c r="K6" s="128"/>
      <c r="L6" s="26" t="s">
        <v>24</v>
      </c>
    </row>
    <row r="7" spans="1:12" ht="11.25" customHeight="1">
      <c r="A7" s="151" t="s">
        <v>25</v>
      </c>
      <c r="B7" s="152"/>
      <c r="C7" s="27" t="s">
        <v>2</v>
      </c>
      <c r="D7" s="27" t="s">
        <v>26</v>
      </c>
      <c r="E7" s="113" t="s">
        <v>27</v>
      </c>
      <c r="F7" s="114"/>
      <c r="G7" s="113" t="s">
        <v>28</v>
      </c>
      <c r="H7" s="159"/>
      <c r="I7" s="27" t="s">
        <v>28</v>
      </c>
      <c r="J7" s="136" t="s">
        <v>29</v>
      </c>
      <c r="K7" s="137"/>
      <c r="L7" s="28" t="s">
        <v>29</v>
      </c>
    </row>
    <row r="8" spans="1:12" ht="11.25" customHeight="1">
      <c r="A8" s="153"/>
      <c r="B8" s="154"/>
      <c r="C8" s="27" t="s">
        <v>30</v>
      </c>
      <c r="D8" s="27" t="s">
        <v>31</v>
      </c>
      <c r="E8" s="113" t="s">
        <v>32</v>
      </c>
      <c r="F8" s="113"/>
      <c r="G8" s="113" t="s">
        <v>33</v>
      </c>
      <c r="H8" s="159"/>
      <c r="I8" s="27" t="s">
        <v>34</v>
      </c>
      <c r="J8" s="136" t="s">
        <v>35</v>
      </c>
      <c r="K8" s="137"/>
      <c r="L8" s="28" t="s">
        <v>34</v>
      </c>
    </row>
    <row r="9" spans="1:12" ht="15" customHeight="1">
      <c r="A9" s="149"/>
      <c r="B9" s="150"/>
      <c r="C9" s="29" t="s">
        <v>36</v>
      </c>
      <c r="D9" s="29" t="s">
        <v>37</v>
      </c>
      <c r="E9" s="115" t="s">
        <v>38</v>
      </c>
      <c r="F9" s="115"/>
      <c r="G9" s="115" t="s">
        <v>35</v>
      </c>
      <c r="H9" s="146"/>
      <c r="I9" s="30" t="s">
        <v>38</v>
      </c>
      <c r="J9" s="138"/>
      <c r="K9" s="139"/>
      <c r="L9" s="31" t="s">
        <v>38</v>
      </c>
    </row>
    <row r="10" spans="1:12" ht="18" customHeight="1">
      <c r="A10" s="32" t="s">
        <v>1</v>
      </c>
      <c r="B10" s="99"/>
      <c r="C10" s="33">
        <v>1</v>
      </c>
      <c r="D10" s="101"/>
      <c r="E10" s="142">
        <f>ROUND(D10*0.0145,2)</f>
        <v>0</v>
      </c>
      <c r="F10" s="143"/>
      <c r="G10" s="142">
        <f aca="true" t="shared" si="0" ref="G10:G27">D10</f>
        <v>0</v>
      </c>
      <c r="H10" s="145"/>
      <c r="I10" s="34">
        <f aca="true" t="shared" si="1" ref="I10:I27">ROUND(G10*0.062,2)</f>
        <v>0</v>
      </c>
      <c r="J10" s="144">
        <f aca="true" t="shared" si="2" ref="J10:J27">D10</f>
        <v>0</v>
      </c>
      <c r="K10" s="144"/>
      <c r="L10" s="34">
        <f aca="true" t="shared" si="3" ref="L10:L27">ROUND(J10*0.049,2)</f>
        <v>0</v>
      </c>
    </row>
    <row r="11" spans="1:12" ht="18" customHeight="1">
      <c r="A11" s="140"/>
      <c r="B11" s="141"/>
      <c r="C11" s="33">
        <v>2</v>
      </c>
      <c r="D11" s="101"/>
      <c r="E11" s="142">
        <f aca="true" t="shared" si="4" ref="E11:E27">ROUND(D11*0.0145,2)</f>
        <v>0</v>
      </c>
      <c r="F11" s="143"/>
      <c r="G11" s="142">
        <f t="shared" si="0"/>
        <v>0</v>
      </c>
      <c r="H11" s="145"/>
      <c r="I11" s="34">
        <f t="shared" si="1"/>
        <v>0</v>
      </c>
      <c r="J11" s="144">
        <f t="shared" si="2"/>
        <v>0</v>
      </c>
      <c r="K11" s="144"/>
      <c r="L11" s="34">
        <f t="shared" si="3"/>
        <v>0</v>
      </c>
    </row>
    <row r="12" spans="1:12" ht="18" customHeight="1" thickBot="1">
      <c r="A12" s="35" t="s">
        <v>39</v>
      </c>
      <c r="B12" s="58"/>
      <c r="C12" s="22">
        <v>3</v>
      </c>
      <c r="D12" s="102"/>
      <c r="E12" s="160">
        <f t="shared" si="4"/>
        <v>0</v>
      </c>
      <c r="F12" s="161"/>
      <c r="G12" s="155">
        <f t="shared" si="0"/>
        <v>0</v>
      </c>
      <c r="H12" s="156"/>
      <c r="I12" s="36">
        <f t="shared" si="1"/>
        <v>0</v>
      </c>
      <c r="J12" s="164">
        <f t="shared" si="2"/>
        <v>0</v>
      </c>
      <c r="K12" s="164"/>
      <c r="L12" s="98">
        <f t="shared" si="3"/>
        <v>0</v>
      </c>
    </row>
    <row r="13" spans="1:12" ht="18" customHeight="1" thickTop="1">
      <c r="A13" s="37" t="s">
        <v>1</v>
      </c>
      <c r="B13" s="100"/>
      <c r="C13" s="38">
        <v>1</v>
      </c>
      <c r="D13" s="103"/>
      <c r="E13" s="157">
        <f t="shared" si="4"/>
        <v>0</v>
      </c>
      <c r="F13" s="162"/>
      <c r="G13" s="157">
        <f t="shared" si="0"/>
        <v>0</v>
      </c>
      <c r="H13" s="158"/>
      <c r="I13" s="39">
        <f t="shared" si="1"/>
        <v>0</v>
      </c>
      <c r="J13" s="163">
        <f t="shared" si="2"/>
        <v>0</v>
      </c>
      <c r="K13" s="163"/>
      <c r="L13" s="39">
        <f t="shared" si="3"/>
        <v>0</v>
      </c>
    </row>
    <row r="14" spans="1:12" ht="18" customHeight="1">
      <c r="A14" s="140"/>
      <c r="B14" s="141"/>
      <c r="C14" s="33">
        <v>2</v>
      </c>
      <c r="D14" s="101"/>
      <c r="E14" s="142">
        <f t="shared" si="4"/>
        <v>0</v>
      </c>
      <c r="F14" s="143"/>
      <c r="G14" s="142">
        <f t="shared" si="0"/>
        <v>0</v>
      </c>
      <c r="H14" s="145"/>
      <c r="I14" s="34">
        <f t="shared" si="1"/>
        <v>0</v>
      </c>
      <c r="J14" s="144">
        <f t="shared" si="2"/>
        <v>0</v>
      </c>
      <c r="K14" s="144"/>
      <c r="L14" s="34">
        <f t="shared" si="3"/>
        <v>0</v>
      </c>
    </row>
    <row r="15" spans="1:12" ht="18" customHeight="1" thickBot="1">
      <c r="A15" s="35" t="s">
        <v>39</v>
      </c>
      <c r="B15" s="58"/>
      <c r="C15" s="22">
        <v>3</v>
      </c>
      <c r="D15" s="102"/>
      <c r="E15" s="160">
        <f t="shared" si="4"/>
        <v>0</v>
      </c>
      <c r="F15" s="161"/>
      <c r="G15" s="155">
        <f t="shared" si="0"/>
        <v>0</v>
      </c>
      <c r="H15" s="156"/>
      <c r="I15" s="36">
        <f t="shared" si="1"/>
        <v>0</v>
      </c>
      <c r="J15" s="164">
        <f t="shared" si="2"/>
        <v>0</v>
      </c>
      <c r="K15" s="164"/>
      <c r="L15" s="98">
        <f t="shared" si="3"/>
        <v>0</v>
      </c>
    </row>
    <row r="16" spans="1:12" ht="18" customHeight="1" thickTop="1">
      <c r="A16" s="37" t="s">
        <v>1</v>
      </c>
      <c r="B16" s="100"/>
      <c r="C16" s="38">
        <v>1</v>
      </c>
      <c r="D16" s="103"/>
      <c r="E16" s="157">
        <f t="shared" si="4"/>
        <v>0</v>
      </c>
      <c r="F16" s="162"/>
      <c r="G16" s="157">
        <f t="shared" si="0"/>
        <v>0</v>
      </c>
      <c r="H16" s="158"/>
      <c r="I16" s="39">
        <f t="shared" si="1"/>
        <v>0</v>
      </c>
      <c r="J16" s="163">
        <f t="shared" si="2"/>
        <v>0</v>
      </c>
      <c r="K16" s="163"/>
      <c r="L16" s="39">
        <f t="shared" si="3"/>
        <v>0</v>
      </c>
    </row>
    <row r="17" spans="1:12" ht="18" customHeight="1">
      <c r="A17" s="140"/>
      <c r="B17" s="141"/>
      <c r="C17" s="33">
        <v>2</v>
      </c>
      <c r="D17" s="101"/>
      <c r="E17" s="142">
        <f t="shared" si="4"/>
        <v>0</v>
      </c>
      <c r="F17" s="143"/>
      <c r="G17" s="142">
        <f t="shared" si="0"/>
        <v>0</v>
      </c>
      <c r="H17" s="145"/>
      <c r="I17" s="34">
        <f t="shared" si="1"/>
        <v>0</v>
      </c>
      <c r="J17" s="144">
        <f t="shared" si="2"/>
        <v>0</v>
      </c>
      <c r="K17" s="144"/>
      <c r="L17" s="34">
        <f t="shared" si="3"/>
        <v>0</v>
      </c>
    </row>
    <row r="18" spans="1:12" ht="18" customHeight="1" thickBot="1">
      <c r="A18" s="35" t="s">
        <v>39</v>
      </c>
      <c r="B18" s="58"/>
      <c r="C18" s="22">
        <v>3</v>
      </c>
      <c r="D18" s="102"/>
      <c r="E18" s="160">
        <f t="shared" si="4"/>
        <v>0</v>
      </c>
      <c r="F18" s="161"/>
      <c r="G18" s="155">
        <f t="shared" si="0"/>
        <v>0</v>
      </c>
      <c r="H18" s="156"/>
      <c r="I18" s="36">
        <f t="shared" si="1"/>
        <v>0</v>
      </c>
      <c r="J18" s="164">
        <f t="shared" si="2"/>
        <v>0</v>
      </c>
      <c r="K18" s="164"/>
      <c r="L18" s="98">
        <f t="shared" si="3"/>
        <v>0</v>
      </c>
    </row>
    <row r="19" spans="1:12" ht="18" customHeight="1" thickTop="1">
      <c r="A19" s="37" t="s">
        <v>1</v>
      </c>
      <c r="B19" s="100"/>
      <c r="C19" s="38">
        <v>1</v>
      </c>
      <c r="D19" s="103"/>
      <c r="E19" s="157">
        <f t="shared" si="4"/>
        <v>0</v>
      </c>
      <c r="F19" s="162"/>
      <c r="G19" s="157">
        <f t="shared" si="0"/>
        <v>0</v>
      </c>
      <c r="H19" s="158"/>
      <c r="I19" s="39">
        <f t="shared" si="1"/>
        <v>0</v>
      </c>
      <c r="J19" s="163">
        <f t="shared" si="2"/>
        <v>0</v>
      </c>
      <c r="K19" s="163"/>
      <c r="L19" s="39">
        <f t="shared" si="3"/>
        <v>0</v>
      </c>
    </row>
    <row r="20" spans="1:12" ht="18" customHeight="1">
      <c r="A20" s="140"/>
      <c r="B20" s="141"/>
      <c r="C20" s="33">
        <v>2</v>
      </c>
      <c r="D20" s="101"/>
      <c r="E20" s="142">
        <f t="shared" si="4"/>
        <v>0</v>
      </c>
      <c r="F20" s="143"/>
      <c r="G20" s="142">
        <f t="shared" si="0"/>
        <v>0</v>
      </c>
      <c r="H20" s="145"/>
      <c r="I20" s="34">
        <f t="shared" si="1"/>
        <v>0</v>
      </c>
      <c r="J20" s="144">
        <f t="shared" si="2"/>
        <v>0</v>
      </c>
      <c r="K20" s="144"/>
      <c r="L20" s="34">
        <f t="shared" si="3"/>
        <v>0</v>
      </c>
    </row>
    <row r="21" spans="1:12" ht="18" customHeight="1" thickBot="1">
      <c r="A21" s="35" t="s">
        <v>39</v>
      </c>
      <c r="B21" s="58"/>
      <c r="C21" s="22">
        <v>3</v>
      </c>
      <c r="D21" s="102"/>
      <c r="E21" s="160">
        <f t="shared" si="4"/>
        <v>0</v>
      </c>
      <c r="F21" s="161"/>
      <c r="G21" s="155">
        <f t="shared" si="0"/>
        <v>0</v>
      </c>
      <c r="H21" s="156"/>
      <c r="I21" s="36">
        <f t="shared" si="1"/>
        <v>0</v>
      </c>
      <c r="J21" s="164">
        <f t="shared" si="2"/>
        <v>0</v>
      </c>
      <c r="K21" s="164"/>
      <c r="L21" s="98">
        <f t="shared" si="3"/>
        <v>0</v>
      </c>
    </row>
    <row r="22" spans="1:12" ht="18" customHeight="1" thickTop="1">
      <c r="A22" s="37" t="s">
        <v>1</v>
      </c>
      <c r="B22" s="100"/>
      <c r="C22" s="38">
        <v>1</v>
      </c>
      <c r="D22" s="103"/>
      <c r="E22" s="157">
        <f t="shared" si="4"/>
        <v>0</v>
      </c>
      <c r="F22" s="162"/>
      <c r="G22" s="157">
        <f t="shared" si="0"/>
        <v>0</v>
      </c>
      <c r="H22" s="158"/>
      <c r="I22" s="39">
        <f t="shared" si="1"/>
        <v>0</v>
      </c>
      <c r="J22" s="163">
        <f t="shared" si="2"/>
        <v>0</v>
      </c>
      <c r="K22" s="163"/>
      <c r="L22" s="39">
        <f t="shared" si="3"/>
        <v>0</v>
      </c>
    </row>
    <row r="23" spans="1:12" ht="18" customHeight="1">
      <c r="A23" s="140"/>
      <c r="B23" s="141"/>
      <c r="C23" s="33">
        <v>2</v>
      </c>
      <c r="D23" s="101"/>
      <c r="E23" s="142">
        <f t="shared" si="4"/>
        <v>0</v>
      </c>
      <c r="F23" s="143"/>
      <c r="G23" s="142">
        <f t="shared" si="0"/>
        <v>0</v>
      </c>
      <c r="H23" s="145"/>
      <c r="I23" s="34">
        <f t="shared" si="1"/>
        <v>0</v>
      </c>
      <c r="J23" s="144">
        <f t="shared" si="2"/>
        <v>0</v>
      </c>
      <c r="K23" s="144"/>
      <c r="L23" s="34">
        <f t="shared" si="3"/>
        <v>0</v>
      </c>
    </row>
    <row r="24" spans="1:12" ht="18" customHeight="1" thickBot="1">
      <c r="A24" s="35" t="s">
        <v>39</v>
      </c>
      <c r="B24" s="58"/>
      <c r="C24" s="22">
        <v>3</v>
      </c>
      <c r="D24" s="102"/>
      <c r="E24" s="160">
        <f t="shared" si="4"/>
        <v>0</v>
      </c>
      <c r="F24" s="161"/>
      <c r="G24" s="155">
        <f t="shared" si="0"/>
        <v>0</v>
      </c>
      <c r="H24" s="156"/>
      <c r="I24" s="36">
        <f t="shared" si="1"/>
        <v>0</v>
      </c>
      <c r="J24" s="164">
        <f t="shared" si="2"/>
        <v>0</v>
      </c>
      <c r="K24" s="164"/>
      <c r="L24" s="98">
        <f t="shared" si="3"/>
        <v>0</v>
      </c>
    </row>
    <row r="25" spans="1:12" ht="18" customHeight="1" thickTop="1">
      <c r="A25" s="37" t="s">
        <v>1</v>
      </c>
      <c r="B25" s="100"/>
      <c r="C25" s="38">
        <v>1</v>
      </c>
      <c r="D25" s="103"/>
      <c r="E25" s="157">
        <f t="shared" si="4"/>
        <v>0</v>
      </c>
      <c r="F25" s="162"/>
      <c r="G25" s="157">
        <f t="shared" si="0"/>
        <v>0</v>
      </c>
      <c r="H25" s="158"/>
      <c r="I25" s="39">
        <f t="shared" si="1"/>
        <v>0</v>
      </c>
      <c r="J25" s="163">
        <f t="shared" si="2"/>
        <v>0</v>
      </c>
      <c r="K25" s="163"/>
      <c r="L25" s="39">
        <f t="shared" si="3"/>
        <v>0</v>
      </c>
    </row>
    <row r="26" spans="1:12" ht="18" customHeight="1">
      <c r="A26" s="140"/>
      <c r="B26" s="141"/>
      <c r="C26" s="33">
        <v>2</v>
      </c>
      <c r="D26" s="101"/>
      <c r="E26" s="142">
        <f t="shared" si="4"/>
        <v>0</v>
      </c>
      <c r="F26" s="143"/>
      <c r="G26" s="142">
        <f t="shared" si="0"/>
        <v>0</v>
      </c>
      <c r="H26" s="145"/>
      <c r="I26" s="34">
        <f t="shared" si="1"/>
        <v>0</v>
      </c>
      <c r="J26" s="144">
        <f t="shared" si="2"/>
        <v>0</v>
      </c>
      <c r="K26" s="144"/>
      <c r="L26" s="34">
        <f t="shared" si="3"/>
        <v>0</v>
      </c>
    </row>
    <row r="27" spans="1:12" ht="18" customHeight="1" thickBot="1">
      <c r="A27" s="35" t="s">
        <v>39</v>
      </c>
      <c r="B27" s="58"/>
      <c r="C27" s="33">
        <v>3</v>
      </c>
      <c r="D27" s="101"/>
      <c r="E27" s="142">
        <f t="shared" si="4"/>
        <v>0</v>
      </c>
      <c r="F27" s="143"/>
      <c r="G27" s="155">
        <f t="shared" si="0"/>
        <v>0</v>
      </c>
      <c r="H27" s="156"/>
      <c r="I27" s="34">
        <f t="shared" si="1"/>
        <v>0</v>
      </c>
      <c r="J27" s="144">
        <f t="shared" si="2"/>
        <v>0</v>
      </c>
      <c r="K27" s="144"/>
      <c r="L27" s="34">
        <f t="shared" si="3"/>
        <v>0</v>
      </c>
    </row>
    <row r="28" spans="1:12" ht="18" customHeight="1" thickTop="1">
      <c r="A28" s="170"/>
      <c r="B28" s="171"/>
      <c r="C28" s="40" t="s">
        <v>3</v>
      </c>
      <c r="D28" s="39">
        <f>SUM(D10:D27)</f>
        <v>0</v>
      </c>
      <c r="E28" s="163">
        <f>SUM(E10:F27)</f>
        <v>0</v>
      </c>
      <c r="F28" s="163"/>
      <c r="G28" s="163">
        <f>SUM(G10:G27)</f>
        <v>0</v>
      </c>
      <c r="H28" s="163"/>
      <c r="I28" s="39">
        <f>SUM(I10:I27)</f>
        <v>0</v>
      </c>
      <c r="J28" s="163">
        <f>SUM(J10:J27)</f>
        <v>0</v>
      </c>
      <c r="K28" s="16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65"/>
      <c r="B32" s="166"/>
      <c r="C32" s="61"/>
      <c r="D32" s="168"/>
      <c r="E32" s="168"/>
      <c r="F32" s="169"/>
      <c r="G32" s="165"/>
      <c r="H32" s="167"/>
      <c r="I32" s="166"/>
      <c r="J32" s="174"/>
      <c r="K32" s="166"/>
      <c r="L32" s="55" t="s">
        <v>46</v>
      </c>
    </row>
    <row r="33" spans="1:12" ht="21" customHeight="1">
      <c r="A33" s="59"/>
      <c r="B33" s="60"/>
      <c r="C33" s="59"/>
      <c r="D33" s="180"/>
      <c r="E33" s="180"/>
      <c r="F33" s="181"/>
      <c r="G33" s="177"/>
      <c r="H33" s="178"/>
      <c r="I33" s="179"/>
      <c r="J33" s="175"/>
      <c r="K33" s="176"/>
      <c r="L33" s="56"/>
    </row>
    <row r="35" ht="12.75">
      <c r="L35" s="47" t="s">
        <v>88</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0" t="s">
        <v>50</v>
      </c>
      <c r="B1" s="190"/>
      <c r="C1" s="190"/>
      <c r="D1" s="190"/>
      <c r="E1" s="190"/>
      <c r="F1" s="190"/>
      <c r="G1" s="190"/>
      <c r="H1" s="190"/>
      <c r="I1" s="190"/>
      <c r="J1" s="190"/>
    </row>
    <row r="2" spans="1:10" ht="22.5" customHeight="1">
      <c r="A2" s="198" t="s">
        <v>85</v>
      </c>
      <c r="B2" s="191"/>
      <c r="C2" s="191"/>
      <c r="D2" s="191"/>
      <c r="E2" s="191"/>
      <c r="F2" s="191"/>
      <c r="G2" s="191"/>
      <c r="H2" s="62"/>
      <c r="I2" s="195" t="s">
        <v>68</v>
      </c>
      <c r="J2" s="196"/>
    </row>
    <row r="3" spans="1:10" ht="22.5" customHeight="1">
      <c r="A3" s="193" t="s">
        <v>86</v>
      </c>
      <c r="B3" s="194"/>
      <c r="C3" s="194"/>
      <c r="D3" s="194"/>
      <c r="E3" s="194"/>
      <c r="F3" s="194"/>
      <c r="G3" s="194"/>
      <c r="H3" s="63"/>
      <c r="I3" s="188"/>
      <c r="J3" s="197"/>
    </row>
    <row r="4" spans="1:10" ht="30" customHeight="1">
      <c r="A4" s="65" t="s">
        <v>51</v>
      </c>
      <c r="B4" s="66">
        <f>'1st QTR'!G28</f>
        <v>0</v>
      </c>
      <c r="C4" s="191" t="s">
        <v>64</v>
      </c>
      <c r="D4" s="95">
        <v>0.062</v>
      </c>
      <c r="E4" s="67"/>
      <c r="F4" s="185" t="s">
        <v>0</v>
      </c>
      <c r="G4" s="186">
        <f>ROUND(B4*D4,2)</f>
        <v>0</v>
      </c>
      <c r="H4" s="70"/>
      <c r="I4" s="71"/>
      <c r="J4" s="182" t="s">
        <v>72</v>
      </c>
    </row>
    <row r="5" spans="1:10" ht="30" customHeight="1">
      <c r="A5" s="73"/>
      <c r="B5" s="74" t="s">
        <v>70</v>
      </c>
      <c r="C5" s="192"/>
      <c r="D5" s="74" t="s">
        <v>65</v>
      </c>
      <c r="E5" s="74"/>
      <c r="F5" s="153"/>
      <c r="G5" s="187"/>
      <c r="H5" s="75"/>
      <c r="I5" s="76"/>
      <c r="J5" s="184"/>
    </row>
    <row r="6" spans="1:10" ht="30" customHeight="1">
      <c r="A6" s="65" t="s">
        <v>52</v>
      </c>
      <c r="B6" s="66">
        <f>'1st QTR'!D28</f>
        <v>0</v>
      </c>
      <c r="C6" s="191" t="s">
        <v>64</v>
      </c>
      <c r="D6" s="96">
        <v>0.0145</v>
      </c>
      <c r="E6" s="67"/>
      <c r="F6" s="185" t="s">
        <v>0</v>
      </c>
      <c r="G6" s="186">
        <f>ROUND(B6*D6,2)</f>
        <v>0</v>
      </c>
      <c r="H6" s="70"/>
      <c r="I6" s="71"/>
      <c r="J6" s="182" t="s">
        <v>73</v>
      </c>
    </row>
    <row r="7" spans="1:10" ht="30" customHeight="1">
      <c r="A7" s="73"/>
      <c r="B7" s="74" t="s">
        <v>60</v>
      </c>
      <c r="C7" s="192"/>
      <c r="D7" s="74" t="s">
        <v>66</v>
      </c>
      <c r="E7" s="74"/>
      <c r="F7" s="153"/>
      <c r="G7" s="187"/>
      <c r="H7" s="75"/>
      <c r="I7" s="76"/>
      <c r="J7" s="184"/>
    </row>
    <row r="8" spans="1:10" ht="30" customHeight="1">
      <c r="A8" s="65" t="s">
        <v>53</v>
      </c>
      <c r="B8" s="66">
        <f>'1st QTR'!J28</f>
        <v>0</v>
      </c>
      <c r="C8" s="191" t="s">
        <v>64</v>
      </c>
      <c r="D8" s="96">
        <v>0.131</v>
      </c>
      <c r="E8" s="67"/>
      <c r="F8" s="185" t="s">
        <v>0</v>
      </c>
      <c r="G8" s="186">
        <f>ROUND(B8*D8,2)</f>
        <v>0</v>
      </c>
      <c r="H8" s="70"/>
      <c r="I8" s="71"/>
      <c r="J8" s="182" t="s">
        <v>74</v>
      </c>
    </row>
    <row r="9" spans="1:10" ht="30" customHeight="1">
      <c r="A9" s="73"/>
      <c r="B9" s="74" t="s">
        <v>69</v>
      </c>
      <c r="C9" s="192"/>
      <c r="D9" s="74" t="s">
        <v>67</v>
      </c>
      <c r="E9" s="74"/>
      <c r="F9" s="153"/>
      <c r="G9" s="187"/>
      <c r="H9" s="75"/>
      <c r="I9" s="76"/>
      <c r="J9" s="184"/>
    </row>
    <row r="10" spans="1:10" ht="60" customHeight="1">
      <c r="A10" s="68" t="s">
        <v>54</v>
      </c>
      <c r="B10" s="77" t="s">
        <v>61</v>
      </c>
      <c r="C10" s="67"/>
      <c r="D10" s="14"/>
      <c r="E10" s="67"/>
      <c r="F10" s="68" t="s">
        <v>0</v>
      </c>
      <c r="G10" s="69">
        <f>'1st QTR'!I28</f>
        <v>0</v>
      </c>
      <c r="H10" s="70"/>
      <c r="I10" s="78"/>
      <c r="J10" s="72" t="s">
        <v>75</v>
      </c>
    </row>
    <row r="11" spans="1:10" ht="60" customHeight="1">
      <c r="A11" s="79" t="s">
        <v>55</v>
      </c>
      <c r="B11" s="80" t="s">
        <v>62</v>
      </c>
      <c r="C11" s="81"/>
      <c r="D11" s="82"/>
      <c r="E11" s="81"/>
      <c r="F11" s="79" t="s">
        <v>0</v>
      </c>
      <c r="G11" s="83">
        <f>'1st QTR'!E28</f>
        <v>0</v>
      </c>
      <c r="H11" s="84"/>
      <c r="I11" s="85"/>
      <c r="J11" s="86" t="s">
        <v>76</v>
      </c>
    </row>
    <row r="12" spans="1:10" ht="60" customHeight="1">
      <c r="A12" s="79" t="s">
        <v>56</v>
      </c>
      <c r="B12" s="80" t="s">
        <v>63</v>
      </c>
      <c r="C12" s="81"/>
      <c r="D12" s="82"/>
      <c r="E12" s="81"/>
      <c r="F12" s="79" t="s">
        <v>0</v>
      </c>
      <c r="G12" s="83">
        <f>'1st QTR'!L28</f>
        <v>0</v>
      </c>
      <c r="H12" s="84"/>
      <c r="I12" s="85"/>
      <c r="J12" s="86" t="s">
        <v>77</v>
      </c>
    </row>
    <row r="13" spans="1:10" ht="30" customHeight="1">
      <c r="A13" s="65" t="s">
        <v>57</v>
      </c>
      <c r="B13" s="87" t="s">
        <v>83</v>
      </c>
      <c r="C13" s="67"/>
      <c r="D13" s="67"/>
      <c r="E13" s="67"/>
      <c r="F13" s="185" t="s">
        <v>0</v>
      </c>
      <c r="G13" s="186">
        <f>SUM(G4:G12)</f>
        <v>0</v>
      </c>
      <c r="H13" s="70"/>
      <c r="I13" s="88"/>
      <c r="J13" s="182" t="s">
        <v>78</v>
      </c>
    </row>
    <row r="14" spans="1:10" ht="30" customHeight="1">
      <c r="A14" s="89"/>
      <c r="B14" s="90" t="s">
        <v>58</v>
      </c>
      <c r="C14" s="91"/>
      <c r="D14" s="91"/>
      <c r="E14" s="91"/>
      <c r="F14" s="188"/>
      <c r="G14" s="189"/>
      <c r="H14" s="92"/>
      <c r="I14" s="64"/>
      <c r="J14" s="183"/>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J13:J14"/>
    <mergeCell ref="J8:J9"/>
    <mergeCell ref="F8:F9"/>
    <mergeCell ref="J6:J7"/>
    <mergeCell ref="G6:G7"/>
    <mergeCell ref="G4:G5"/>
    <mergeCell ref="F6:F7"/>
    <mergeCell ref="F13:F14"/>
    <mergeCell ref="G13:G14"/>
  </mergeCells>
  <printOptions/>
  <pageMargins left="0.5" right="0.5" top="0.75" bottom="0.2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94</v>
      </c>
      <c r="D2" s="116"/>
      <c r="E2" s="116"/>
      <c r="F2" s="116"/>
      <c r="G2" s="117"/>
      <c r="H2" s="10" t="s">
        <v>6</v>
      </c>
      <c r="I2" s="126" t="s">
        <v>80</v>
      </c>
      <c r="J2" s="126"/>
      <c r="K2" s="129" t="s">
        <v>7</v>
      </c>
      <c r="L2" s="130"/>
    </row>
    <row r="3" spans="1:12" ht="11.25" customHeight="1">
      <c r="A3" s="11" t="s">
        <v>8</v>
      </c>
      <c r="B3" s="12"/>
      <c r="C3" s="13"/>
      <c r="D3" s="172"/>
      <c r="E3" s="15"/>
      <c r="F3" s="16" t="s">
        <v>9</v>
      </c>
      <c r="G3" s="118">
        <v>8922</v>
      </c>
      <c r="H3" s="122" t="s">
        <v>10</v>
      </c>
      <c r="I3" s="123"/>
      <c r="J3" s="123"/>
      <c r="K3" s="131" t="s">
        <v>11</v>
      </c>
      <c r="L3" s="132"/>
    </row>
    <row r="4" spans="1:12" ht="11.25" customHeight="1" thickBot="1">
      <c r="A4" s="17"/>
      <c r="B4" s="18"/>
      <c r="C4" s="18"/>
      <c r="D4" s="173"/>
      <c r="E4" s="19"/>
      <c r="F4" s="17"/>
      <c r="G4" s="119"/>
      <c r="H4" s="124" t="s">
        <v>12</v>
      </c>
      <c r="I4" s="124"/>
      <c r="J4" s="57" t="s">
        <v>81</v>
      </c>
      <c r="K4" s="133" t="s">
        <v>13</v>
      </c>
      <c r="L4" s="134"/>
    </row>
    <row r="5" spans="1:12" ht="12.75">
      <c r="A5" s="111" t="s">
        <v>14</v>
      </c>
      <c r="B5" s="112"/>
      <c r="C5" s="112"/>
      <c r="D5" s="112"/>
      <c r="E5" s="112"/>
      <c r="F5" s="112"/>
      <c r="G5" s="21" t="s">
        <v>15</v>
      </c>
      <c r="H5" s="125"/>
      <c r="I5" s="125"/>
      <c r="J5" s="20" t="s">
        <v>16</v>
      </c>
      <c r="K5" s="125"/>
      <c r="L5" s="135"/>
    </row>
    <row r="6" spans="1:12" ht="13.5" customHeight="1">
      <c r="A6" s="147" t="s">
        <v>17</v>
      </c>
      <c r="B6" s="148"/>
      <c r="C6" s="22"/>
      <c r="D6" s="23" t="s">
        <v>18</v>
      </c>
      <c r="E6" s="24" t="s">
        <v>19</v>
      </c>
      <c r="F6" s="25" t="s">
        <v>21</v>
      </c>
      <c r="G6" s="120" t="s">
        <v>20</v>
      </c>
      <c r="H6" s="121"/>
      <c r="I6" s="23" t="s">
        <v>22</v>
      </c>
      <c r="J6" s="127" t="s">
        <v>23</v>
      </c>
      <c r="K6" s="128"/>
      <c r="L6" s="26" t="s">
        <v>24</v>
      </c>
    </row>
    <row r="7" spans="1:12" ht="11.25" customHeight="1">
      <c r="A7" s="151" t="s">
        <v>25</v>
      </c>
      <c r="B7" s="152"/>
      <c r="C7" s="27" t="s">
        <v>2</v>
      </c>
      <c r="D7" s="27" t="s">
        <v>26</v>
      </c>
      <c r="E7" s="113" t="s">
        <v>27</v>
      </c>
      <c r="F7" s="114"/>
      <c r="G7" s="113" t="s">
        <v>28</v>
      </c>
      <c r="H7" s="159"/>
      <c r="I7" s="27" t="s">
        <v>28</v>
      </c>
      <c r="J7" s="136" t="s">
        <v>29</v>
      </c>
      <c r="K7" s="137"/>
      <c r="L7" s="28" t="s">
        <v>29</v>
      </c>
    </row>
    <row r="8" spans="1:12" ht="11.25" customHeight="1">
      <c r="A8" s="153"/>
      <c r="B8" s="154"/>
      <c r="C8" s="27" t="s">
        <v>30</v>
      </c>
      <c r="D8" s="27" t="s">
        <v>31</v>
      </c>
      <c r="E8" s="113" t="s">
        <v>32</v>
      </c>
      <c r="F8" s="113"/>
      <c r="G8" s="113" t="s">
        <v>33</v>
      </c>
      <c r="H8" s="159"/>
      <c r="I8" s="27" t="s">
        <v>34</v>
      </c>
      <c r="J8" s="136" t="s">
        <v>35</v>
      </c>
      <c r="K8" s="137"/>
      <c r="L8" s="28" t="s">
        <v>34</v>
      </c>
    </row>
    <row r="9" spans="1:12" ht="15" customHeight="1">
      <c r="A9" s="149"/>
      <c r="B9" s="150"/>
      <c r="C9" s="29" t="s">
        <v>36</v>
      </c>
      <c r="D9" s="29" t="s">
        <v>37</v>
      </c>
      <c r="E9" s="115" t="s">
        <v>38</v>
      </c>
      <c r="F9" s="115"/>
      <c r="G9" s="115" t="s">
        <v>35</v>
      </c>
      <c r="H9" s="146"/>
      <c r="I9" s="30" t="s">
        <v>38</v>
      </c>
      <c r="J9" s="138"/>
      <c r="K9" s="139"/>
      <c r="L9" s="31" t="s">
        <v>38</v>
      </c>
    </row>
    <row r="10" spans="1:12" ht="18" customHeight="1">
      <c r="A10" s="32" t="s">
        <v>1</v>
      </c>
      <c r="B10" s="99"/>
      <c r="C10" s="33">
        <v>1</v>
      </c>
      <c r="D10" s="101"/>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0"/>
      <c r="B11" s="141"/>
      <c r="C11" s="33">
        <v>2</v>
      </c>
      <c r="D11" s="101"/>
      <c r="E11" s="142">
        <f t="shared" si="0"/>
        <v>0</v>
      </c>
      <c r="F11" s="143"/>
      <c r="G11" s="142">
        <f t="shared" si="1"/>
        <v>0</v>
      </c>
      <c r="H11" s="145"/>
      <c r="I11" s="34">
        <f t="shared" si="2"/>
        <v>0</v>
      </c>
      <c r="J11" s="144">
        <f t="shared" si="3"/>
        <v>0</v>
      </c>
      <c r="K11" s="144"/>
      <c r="L11" s="34">
        <f t="shared" si="4"/>
        <v>0</v>
      </c>
    </row>
    <row r="12" spans="1:12" ht="18" customHeight="1" thickBot="1">
      <c r="A12" s="35" t="s">
        <v>39</v>
      </c>
      <c r="B12" s="58"/>
      <c r="C12" s="22">
        <v>3</v>
      </c>
      <c r="D12" s="102"/>
      <c r="E12" s="160">
        <f t="shared" si="0"/>
        <v>0</v>
      </c>
      <c r="F12" s="161"/>
      <c r="G12" s="155">
        <f t="shared" si="1"/>
        <v>0</v>
      </c>
      <c r="H12" s="156"/>
      <c r="I12" s="36">
        <f t="shared" si="2"/>
        <v>0</v>
      </c>
      <c r="J12" s="164">
        <f t="shared" si="3"/>
        <v>0</v>
      </c>
      <c r="K12" s="164"/>
      <c r="L12" s="98">
        <f t="shared" si="4"/>
        <v>0</v>
      </c>
    </row>
    <row r="13" spans="1:12" ht="18" customHeight="1" thickTop="1">
      <c r="A13" s="37" t="s">
        <v>1</v>
      </c>
      <c r="B13" s="100"/>
      <c r="C13" s="38">
        <v>1</v>
      </c>
      <c r="D13" s="103"/>
      <c r="E13" s="157">
        <f t="shared" si="0"/>
        <v>0</v>
      </c>
      <c r="F13" s="162"/>
      <c r="G13" s="157">
        <f t="shared" si="1"/>
        <v>0</v>
      </c>
      <c r="H13" s="158"/>
      <c r="I13" s="39">
        <f t="shared" si="2"/>
        <v>0</v>
      </c>
      <c r="J13" s="163">
        <f t="shared" si="3"/>
        <v>0</v>
      </c>
      <c r="K13" s="163"/>
      <c r="L13" s="39">
        <f t="shared" si="4"/>
        <v>0</v>
      </c>
    </row>
    <row r="14" spans="1:12" ht="18" customHeight="1">
      <c r="A14" s="140"/>
      <c r="B14" s="141"/>
      <c r="C14" s="33">
        <v>2</v>
      </c>
      <c r="D14" s="101"/>
      <c r="E14" s="142">
        <f t="shared" si="0"/>
        <v>0</v>
      </c>
      <c r="F14" s="143"/>
      <c r="G14" s="142">
        <f t="shared" si="1"/>
        <v>0</v>
      </c>
      <c r="H14" s="145"/>
      <c r="I14" s="34">
        <f t="shared" si="2"/>
        <v>0</v>
      </c>
      <c r="J14" s="144">
        <f t="shared" si="3"/>
        <v>0</v>
      </c>
      <c r="K14" s="144"/>
      <c r="L14" s="34">
        <f t="shared" si="4"/>
        <v>0</v>
      </c>
    </row>
    <row r="15" spans="1:12" ht="18" customHeight="1" thickBot="1">
      <c r="A15" s="35" t="s">
        <v>39</v>
      </c>
      <c r="B15" s="58"/>
      <c r="C15" s="22">
        <v>3</v>
      </c>
      <c r="D15" s="102"/>
      <c r="E15" s="160">
        <f t="shared" si="0"/>
        <v>0</v>
      </c>
      <c r="F15" s="161"/>
      <c r="G15" s="155">
        <f t="shared" si="1"/>
        <v>0</v>
      </c>
      <c r="H15" s="156"/>
      <c r="I15" s="36">
        <f t="shared" si="2"/>
        <v>0</v>
      </c>
      <c r="J15" s="164">
        <f t="shared" si="3"/>
        <v>0</v>
      </c>
      <c r="K15" s="164"/>
      <c r="L15" s="98">
        <f t="shared" si="4"/>
        <v>0</v>
      </c>
    </row>
    <row r="16" spans="1:12" ht="18" customHeight="1" thickTop="1">
      <c r="A16" s="37" t="s">
        <v>1</v>
      </c>
      <c r="B16" s="100"/>
      <c r="C16" s="38">
        <v>1</v>
      </c>
      <c r="D16" s="103"/>
      <c r="E16" s="157">
        <f t="shared" si="0"/>
        <v>0</v>
      </c>
      <c r="F16" s="162"/>
      <c r="G16" s="157">
        <f t="shared" si="1"/>
        <v>0</v>
      </c>
      <c r="H16" s="158"/>
      <c r="I16" s="39">
        <f t="shared" si="2"/>
        <v>0</v>
      </c>
      <c r="J16" s="163">
        <f t="shared" si="3"/>
        <v>0</v>
      </c>
      <c r="K16" s="163"/>
      <c r="L16" s="39">
        <f t="shared" si="4"/>
        <v>0</v>
      </c>
    </row>
    <row r="17" spans="1:12" ht="18" customHeight="1">
      <c r="A17" s="140"/>
      <c r="B17" s="141"/>
      <c r="C17" s="33">
        <v>2</v>
      </c>
      <c r="D17" s="101"/>
      <c r="E17" s="142">
        <f t="shared" si="0"/>
        <v>0</v>
      </c>
      <c r="F17" s="143"/>
      <c r="G17" s="142">
        <f t="shared" si="1"/>
        <v>0</v>
      </c>
      <c r="H17" s="145"/>
      <c r="I17" s="34">
        <f t="shared" si="2"/>
        <v>0</v>
      </c>
      <c r="J17" s="144">
        <f t="shared" si="3"/>
        <v>0</v>
      </c>
      <c r="K17" s="144"/>
      <c r="L17" s="34">
        <f t="shared" si="4"/>
        <v>0</v>
      </c>
    </row>
    <row r="18" spans="1:12" ht="18" customHeight="1" thickBot="1">
      <c r="A18" s="35" t="s">
        <v>39</v>
      </c>
      <c r="B18" s="58"/>
      <c r="C18" s="22">
        <v>3</v>
      </c>
      <c r="D18" s="102"/>
      <c r="E18" s="160">
        <f t="shared" si="0"/>
        <v>0</v>
      </c>
      <c r="F18" s="161"/>
      <c r="G18" s="155">
        <f t="shared" si="1"/>
        <v>0</v>
      </c>
      <c r="H18" s="156"/>
      <c r="I18" s="36">
        <f t="shared" si="2"/>
        <v>0</v>
      </c>
      <c r="J18" s="164">
        <f t="shared" si="3"/>
        <v>0</v>
      </c>
      <c r="K18" s="164"/>
      <c r="L18" s="98">
        <f t="shared" si="4"/>
        <v>0</v>
      </c>
    </row>
    <row r="19" spans="1:12" ht="18" customHeight="1" thickTop="1">
      <c r="A19" s="37" t="s">
        <v>1</v>
      </c>
      <c r="B19" s="100"/>
      <c r="C19" s="38">
        <v>1</v>
      </c>
      <c r="D19" s="103"/>
      <c r="E19" s="157">
        <f t="shared" si="0"/>
        <v>0</v>
      </c>
      <c r="F19" s="162"/>
      <c r="G19" s="157">
        <f t="shared" si="1"/>
        <v>0</v>
      </c>
      <c r="H19" s="158"/>
      <c r="I19" s="39">
        <f t="shared" si="2"/>
        <v>0</v>
      </c>
      <c r="J19" s="163">
        <f t="shared" si="3"/>
        <v>0</v>
      </c>
      <c r="K19" s="163"/>
      <c r="L19" s="39">
        <f t="shared" si="4"/>
        <v>0</v>
      </c>
    </row>
    <row r="20" spans="1:12" ht="18" customHeight="1">
      <c r="A20" s="140"/>
      <c r="B20" s="141"/>
      <c r="C20" s="33">
        <v>2</v>
      </c>
      <c r="D20" s="101"/>
      <c r="E20" s="142">
        <f t="shared" si="0"/>
        <v>0</v>
      </c>
      <c r="F20" s="143"/>
      <c r="G20" s="142">
        <f t="shared" si="1"/>
        <v>0</v>
      </c>
      <c r="H20" s="145"/>
      <c r="I20" s="34">
        <f t="shared" si="2"/>
        <v>0</v>
      </c>
      <c r="J20" s="144">
        <f t="shared" si="3"/>
        <v>0</v>
      </c>
      <c r="K20" s="144"/>
      <c r="L20" s="34">
        <f t="shared" si="4"/>
        <v>0</v>
      </c>
    </row>
    <row r="21" spans="1:12" ht="18" customHeight="1" thickBot="1">
      <c r="A21" s="35" t="s">
        <v>39</v>
      </c>
      <c r="B21" s="58"/>
      <c r="C21" s="22">
        <v>3</v>
      </c>
      <c r="D21" s="102"/>
      <c r="E21" s="160">
        <f t="shared" si="0"/>
        <v>0</v>
      </c>
      <c r="F21" s="161"/>
      <c r="G21" s="155">
        <f t="shared" si="1"/>
        <v>0</v>
      </c>
      <c r="H21" s="156"/>
      <c r="I21" s="36">
        <f t="shared" si="2"/>
        <v>0</v>
      </c>
      <c r="J21" s="164">
        <f t="shared" si="3"/>
        <v>0</v>
      </c>
      <c r="K21" s="164"/>
      <c r="L21" s="98">
        <f t="shared" si="4"/>
        <v>0</v>
      </c>
    </row>
    <row r="22" spans="1:12" ht="18" customHeight="1" thickTop="1">
      <c r="A22" s="37" t="s">
        <v>1</v>
      </c>
      <c r="B22" s="100"/>
      <c r="C22" s="38">
        <v>1</v>
      </c>
      <c r="D22" s="103"/>
      <c r="E22" s="157">
        <f t="shared" si="0"/>
        <v>0</v>
      </c>
      <c r="F22" s="162"/>
      <c r="G22" s="157">
        <f t="shared" si="1"/>
        <v>0</v>
      </c>
      <c r="H22" s="158"/>
      <c r="I22" s="39">
        <f t="shared" si="2"/>
        <v>0</v>
      </c>
      <c r="J22" s="163">
        <f t="shared" si="3"/>
        <v>0</v>
      </c>
      <c r="K22" s="163"/>
      <c r="L22" s="39">
        <f t="shared" si="4"/>
        <v>0</v>
      </c>
    </row>
    <row r="23" spans="1:12" ht="18" customHeight="1">
      <c r="A23" s="140"/>
      <c r="B23" s="141"/>
      <c r="C23" s="33">
        <v>2</v>
      </c>
      <c r="D23" s="101"/>
      <c r="E23" s="142">
        <f t="shared" si="0"/>
        <v>0</v>
      </c>
      <c r="F23" s="143"/>
      <c r="G23" s="142">
        <f t="shared" si="1"/>
        <v>0</v>
      </c>
      <c r="H23" s="145"/>
      <c r="I23" s="34">
        <f t="shared" si="2"/>
        <v>0</v>
      </c>
      <c r="J23" s="144">
        <f t="shared" si="3"/>
        <v>0</v>
      </c>
      <c r="K23" s="144"/>
      <c r="L23" s="34">
        <f t="shared" si="4"/>
        <v>0</v>
      </c>
    </row>
    <row r="24" spans="1:12" ht="18" customHeight="1" thickBot="1">
      <c r="A24" s="35" t="s">
        <v>39</v>
      </c>
      <c r="B24" s="58"/>
      <c r="C24" s="22">
        <v>3</v>
      </c>
      <c r="D24" s="102"/>
      <c r="E24" s="160">
        <f t="shared" si="0"/>
        <v>0</v>
      </c>
      <c r="F24" s="161"/>
      <c r="G24" s="155">
        <f t="shared" si="1"/>
        <v>0</v>
      </c>
      <c r="H24" s="156"/>
      <c r="I24" s="36">
        <f t="shared" si="2"/>
        <v>0</v>
      </c>
      <c r="J24" s="164">
        <f t="shared" si="3"/>
        <v>0</v>
      </c>
      <c r="K24" s="164"/>
      <c r="L24" s="98">
        <f t="shared" si="4"/>
        <v>0</v>
      </c>
    </row>
    <row r="25" spans="1:12" ht="18" customHeight="1" thickTop="1">
      <c r="A25" s="37" t="s">
        <v>1</v>
      </c>
      <c r="B25" s="100"/>
      <c r="C25" s="38">
        <v>1</v>
      </c>
      <c r="D25" s="103"/>
      <c r="E25" s="157">
        <f t="shared" si="0"/>
        <v>0</v>
      </c>
      <c r="F25" s="162"/>
      <c r="G25" s="157">
        <f t="shared" si="1"/>
        <v>0</v>
      </c>
      <c r="H25" s="158"/>
      <c r="I25" s="39">
        <f t="shared" si="2"/>
        <v>0</v>
      </c>
      <c r="J25" s="163">
        <f t="shared" si="3"/>
        <v>0</v>
      </c>
      <c r="K25" s="163"/>
      <c r="L25" s="39">
        <f t="shared" si="4"/>
        <v>0</v>
      </c>
    </row>
    <row r="26" spans="1:12" ht="18" customHeight="1">
      <c r="A26" s="140"/>
      <c r="B26" s="141"/>
      <c r="C26" s="33">
        <v>2</v>
      </c>
      <c r="D26" s="101"/>
      <c r="E26" s="142">
        <f t="shared" si="0"/>
        <v>0</v>
      </c>
      <c r="F26" s="143"/>
      <c r="G26" s="142">
        <f t="shared" si="1"/>
        <v>0</v>
      </c>
      <c r="H26" s="145"/>
      <c r="I26" s="34">
        <f t="shared" si="2"/>
        <v>0</v>
      </c>
      <c r="J26" s="144">
        <f t="shared" si="3"/>
        <v>0</v>
      </c>
      <c r="K26" s="144"/>
      <c r="L26" s="34">
        <f t="shared" si="4"/>
        <v>0</v>
      </c>
    </row>
    <row r="27" spans="1:12" ht="18" customHeight="1" thickBot="1">
      <c r="A27" s="35" t="s">
        <v>39</v>
      </c>
      <c r="B27" s="58"/>
      <c r="C27" s="33">
        <v>3</v>
      </c>
      <c r="D27" s="101"/>
      <c r="E27" s="142">
        <f t="shared" si="0"/>
        <v>0</v>
      </c>
      <c r="F27" s="143"/>
      <c r="G27" s="155">
        <f t="shared" si="1"/>
        <v>0</v>
      </c>
      <c r="H27" s="156"/>
      <c r="I27" s="34">
        <f t="shared" si="2"/>
        <v>0</v>
      </c>
      <c r="J27" s="144">
        <f t="shared" si="3"/>
        <v>0</v>
      </c>
      <c r="K27" s="144"/>
      <c r="L27" s="34">
        <f t="shared" si="4"/>
        <v>0</v>
      </c>
    </row>
    <row r="28" spans="1:12" ht="18" customHeight="1" thickTop="1">
      <c r="A28" s="170"/>
      <c r="B28" s="171"/>
      <c r="C28" s="40" t="s">
        <v>3</v>
      </c>
      <c r="D28" s="39">
        <f>SUM(D10:D27)</f>
        <v>0</v>
      </c>
      <c r="E28" s="163">
        <f>SUM(E10:F27)</f>
        <v>0</v>
      </c>
      <c r="F28" s="163"/>
      <c r="G28" s="163">
        <f>SUM(G10:G27)</f>
        <v>0</v>
      </c>
      <c r="H28" s="163"/>
      <c r="I28" s="39">
        <f>SUM(I10:I27)</f>
        <v>0</v>
      </c>
      <c r="J28" s="163">
        <f>SUM(J10:J27)</f>
        <v>0</v>
      </c>
      <c r="K28" s="16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65"/>
      <c r="B32" s="166"/>
      <c r="C32" s="61"/>
      <c r="D32" s="168"/>
      <c r="E32" s="168"/>
      <c r="F32" s="169"/>
      <c r="G32" s="165"/>
      <c r="H32" s="167"/>
      <c r="I32" s="166"/>
      <c r="J32" s="174"/>
      <c r="K32" s="166"/>
      <c r="L32" s="55" t="s">
        <v>46</v>
      </c>
    </row>
    <row r="33" spans="1:12" ht="21" customHeight="1">
      <c r="A33" s="59"/>
      <c r="B33" s="60"/>
      <c r="C33" s="59"/>
      <c r="D33" s="180"/>
      <c r="E33" s="180"/>
      <c r="F33" s="181"/>
      <c r="G33" s="177"/>
      <c r="H33" s="178"/>
      <c r="I33" s="179"/>
      <c r="J33" s="175"/>
      <c r="K33" s="176"/>
      <c r="L33" s="56"/>
    </row>
    <row r="35" ht="12.75">
      <c r="L35" s="47" t="s">
        <v>88</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23"/>
  <sheetViews>
    <sheetView zoomScalePageLayoutView="0" workbookViewId="0" topLeftCell="A1">
      <selection activeCell="G8" sqref="G8:G9"/>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0" t="s">
        <v>50</v>
      </c>
      <c r="B1" s="190"/>
      <c r="C1" s="190"/>
      <c r="D1" s="190"/>
      <c r="E1" s="190"/>
      <c r="F1" s="190"/>
      <c r="G1" s="190"/>
      <c r="H1" s="190"/>
      <c r="I1" s="190"/>
      <c r="J1" s="190"/>
    </row>
    <row r="2" spans="1:10" ht="22.5" customHeight="1">
      <c r="A2" s="198" t="s">
        <v>85</v>
      </c>
      <c r="B2" s="191"/>
      <c r="C2" s="191"/>
      <c r="D2" s="191"/>
      <c r="E2" s="191"/>
      <c r="F2" s="191"/>
      <c r="G2" s="191"/>
      <c r="H2" s="62"/>
      <c r="I2" s="195" t="s">
        <v>68</v>
      </c>
      <c r="J2" s="196"/>
    </row>
    <row r="3" spans="1:10" ht="22.5" customHeight="1">
      <c r="A3" s="193" t="s">
        <v>86</v>
      </c>
      <c r="B3" s="194"/>
      <c r="C3" s="194"/>
      <c r="D3" s="194"/>
      <c r="E3" s="194"/>
      <c r="F3" s="194"/>
      <c r="G3" s="194"/>
      <c r="H3" s="63"/>
      <c r="I3" s="188"/>
      <c r="J3" s="197"/>
    </row>
    <row r="4" spans="1:10" ht="30" customHeight="1">
      <c r="A4" s="65" t="s">
        <v>51</v>
      </c>
      <c r="B4" s="66">
        <f>'1st QTR (2)'!G28</f>
        <v>0</v>
      </c>
      <c r="C4" s="191" t="s">
        <v>64</v>
      </c>
      <c r="D4" s="97">
        <v>0.062</v>
      </c>
      <c r="E4" s="67"/>
      <c r="F4" s="185" t="s">
        <v>0</v>
      </c>
      <c r="G4" s="186">
        <f>ROUND(B4*D4,2)</f>
        <v>0</v>
      </c>
      <c r="H4" s="70"/>
      <c r="I4" s="71"/>
      <c r="J4" s="182" t="s">
        <v>72</v>
      </c>
    </row>
    <row r="5" spans="1:10" ht="30" customHeight="1">
      <c r="A5" s="73"/>
      <c r="B5" s="74" t="s">
        <v>70</v>
      </c>
      <c r="C5" s="192"/>
      <c r="D5" s="74" t="s">
        <v>65</v>
      </c>
      <c r="E5" s="74"/>
      <c r="F5" s="153"/>
      <c r="G5" s="187"/>
      <c r="H5" s="75"/>
      <c r="I5" s="76"/>
      <c r="J5" s="184"/>
    </row>
    <row r="6" spans="1:10" ht="30" customHeight="1">
      <c r="A6" s="65" t="s">
        <v>52</v>
      </c>
      <c r="B6" s="66">
        <f>'1st QTR (2)'!D28</f>
        <v>0</v>
      </c>
      <c r="C6" s="191" t="s">
        <v>64</v>
      </c>
      <c r="D6" s="96">
        <v>0.0145</v>
      </c>
      <c r="E6" s="67"/>
      <c r="F6" s="185" t="s">
        <v>0</v>
      </c>
      <c r="G6" s="186">
        <f>ROUND(B6*D6,2)</f>
        <v>0</v>
      </c>
      <c r="H6" s="70"/>
      <c r="I6" s="71"/>
      <c r="J6" s="182" t="s">
        <v>73</v>
      </c>
    </row>
    <row r="7" spans="1:10" ht="30" customHeight="1">
      <c r="A7" s="73"/>
      <c r="B7" s="74" t="s">
        <v>60</v>
      </c>
      <c r="C7" s="192"/>
      <c r="D7" s="74" t="s">
        <v>66</v>
      </c>
      <c r="E7" s="74"/>
      <c r="F7" s="153"/>
      <c r="G7" s="187"/>
      <c r="H7" s="75"/>
      <c r="I7" s="76"/>
      <c r="J7" s="184"/>
    </row>
    <row r="8" spans="1:10" ht="30" customHeight="1">
      <c r="A8" s="65" t="s">
        <v>53</v>
      </c>
      <c r="B8" s="66">
        <f>'1st QTR (2)'!J28</f>
        <v>0</v>
      </c>
      <c r="C8" s="191" t="s">
        <v>64</v>
      </c>
      <c r="D8" s="96">
        <v>0.131</v>
      </c>
      <c r="E8" s="67"/>
      <c r="F8" s="185" t="s">
        <v>0</v>
      </c>
      <c r="G8" s="186">
        <f>ROUND(B8*D8,2)</f>
        <v>0</v>
      </c>
      <c r="H8" s="70"/>
      <c r="I8" s="71"/>
      <c r="J8" s="182" t="s">
        <v>74</v>
      </c>
    </row>
    <row r="9" spans="1:10" ht="30" customHeight="1">
      <c r="A9" s="73"/>
      <c r="B9" s="74" t="s">
        <v>69</v>
      </c>
      <c r="C9" s="192"/>
      <c r="D9" s="74" t="s">
        <v>67</v>
      </c>
      <c r="E9" s="74"/>
      <c r="F9" s="153"/>
      <c r="G9" s="187"/>
      <c r="H9" s="75"/>
      <c r="I9" s="76"/>
      <c r="J9" s="184"/>
    </row>
    <row r="10" spans="1:10" ht="60" customHeight="1">
      <c r="A10" s="68" t="s">
        <v>54</v>
      </c>
      <c r="B10" s="77" t="s">
        <v>61</v>
      </c>
      <c r="C10" s="67"/>
      <c r="D10" s="14"/>
      <c r="E10" s="67"/>
      <c r="F10" s="68" t="s">
        <v>0</v>
      </c>
      <c r="G10" s="69">
        <f>'1st QTR (2)'!I28</f>
        <v>0</v>
      </c>
      <c r="H10" s="70"/>
      <c r="I10" s="78"/>
      <c r="J10" s="72" t="s">
        <v>75</v>
      </c>
    </row>
    <row r="11" spans="1:10" ht="60" customHeight="1">
      <c r="A11" s="79" t="s">
        <v>55</v>
      </c>
      <c r="B11" s="80" t="s">
        <v>62</v>
      </c>
      <c r="C11" s="81"/>
      <c r="D11" s="82"/>
      <c r="E11" s="81"/>
      <c r="F11" s="79" t="s">
        <v>0</v>
      </c>
      <c r="G11" s="83">
        <f>'1st QTR (2)'!E28</f>
        <v>0</v>
      </c>
      <c r="H11" s="84"/>
      <c r="I11" s="85"/>
      <c r="J11" s="86" t="s">
        <v>76</v>
      </c>
    </row>
    <row r="12" spans="1:10" ht="60" customHeight="1">
      <c r="A12" s="79" t="s">
        <v>56</v>
      </c>
      <c r="B12" s="80" t="s">
        <v>63</v>
      </c>
      <c r="C12" s="81"/>
      <c r="D12" s="82"/>
      <c r="E12" s="81"/>
      <c r="F12" s="79" t="s">
        <v>0</v>
      </c>
      <c r="G12" s="83">
        <f>'1st QTR (2)'!L28</f>
        <v>0</v>
      </c>
      <c r="H12" s="84"/>
      <c r="I12" s="85"/>
      <c r="J12" s="86" t="s">
        <v>77</v>
      </c>
    </row>
    <row r="13" spans="1:10" ht="30" customHeight="1">
      <c r="A13" s="65" t="s">
        <v>57</v>
      </c>
      <c r="B13" s="87" t="s">
        <v>83</v>
      </c>
      <c r="C13" s="67"/>
      <c r="D13" s="67"/>
      <c r="E13" s="67"/>
      <c r="F13" s="185" t="s">
        <v>0</v>
      </c>
      <c r="G13" s="186">
        <f>SUM(G4:G12)</f>
        <v>0</v>
      </c>
      <c r="H13" s="70"/>
      <c r="I13" s="88"/>
      <c r="J13" s="182" t="s">
        <v>78</v>
      </c>
    </row>
    <row r="14" spans="1:10" ht="30" customHeight="1">
      <c r="A14" s="89"/>
      <c r="B14" s="90" t="s">
        <v>58</v>
      </c>
      <c r="C14" s="91"/>
      <c r="D14" s="91"/>
      <c r="E14" s="91"/>
      <c r="F14" s="188"/>
      <c r="G14" s="189"/>
      <c r="H14" s="92"/>
      <c r="I14" s="64"/>
      <c r="J14" s="183"/>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94</v>
      </c>
      <c r="D2" s="116"/>
      <c r="E2" s="116"/>
      <c r="F2" s="116"/>
      <c r="G2" s="117"/>
      <c r="H2" s="10" t="s">
        <v>6</v>
      </c>
      <c r="I2" s="126" t="s">
        <v>79</v>
      </c>
      <c r="J2" s="126"/>
      <c r="K2" s="129" t="s">
        <v>7</v>
      </c>
      <c r="L2" s="130"/>
    </row>
    <row r="3" spans="1:12" ht="11.25" customHeight="1">
      <c r="A3" s="11" t="s">
        <v>8</v>
      </c>
      <c r="B3" s="12"/>
      <c r="C3" s="13"/>
      <c r="D3" s="172"/>
      <c r="E3" s="15"/>
      <c r="F3" s="16" t="s">
        <v>9</v>
      </c>
      <c r="G3" s="118">
        <v>8922</v>
      </c>
      <c r="H3" s="122" t="s">
        <v>10</v>
      </c>
      <c r="I3" s="123"/>
      <c r="J3" s="123"/>
      <c r="K3" s="131" t="s">
        <v>11</v>
      </c>
      <c r="L3" s="132"/>
    </row>
    <row r="4" spans="1:12" ht="11.25" customHeight="1" thickBot="1">
      <c r="A4" s="17"/>
      <c r="B4" s="18"/>
      <c r="C4" s="18"/>
      <c r="D4" s="173"/>
      <c r="E4" s="19"/>
      <c r="F4" s="17"/>
      <c r="G4" s="119"/>
      <c r="H4" s="124" t="s">
        <v>47</v>
      </c>
      <c r="I4" s="124"/>
      <c r="J4" s="57" t="s">
        <v>81</v>
      </c>
      <c r="K4" s="133" t="s">
        <v>13</v>
      </c>
      <c r="L4" s="134"/>
    </row>
    <row r="5" spans="1:12" ht="12.75">
      <c r="A5" s="111" t="s">
        <v>14</v>
      </c>
      <c r="B5" s="112"/>
      <c r="C5" s="112"/>
      <c r="D5" s="112"/>
      <c r="E5" s="112"/>
      <c r="F5" s="112"/>
      <c r="G5" s="21" t="s">
        <v>15</v>
      </c>
      <c r="H5" s="125"/>
      <c r="I5" s="125"/>
      <c r="J5" s="20" t="s">
        <v>16</v>
      </c>
      <c r="K5" s="125"/>
      <c r="L5" s="135"/>
    </row>
    <row r="6" spans="1:12" ht="13.5" customHeight="1">
      <c r="A6" s="147" t="s">
        <v>17</v>
      </c>
      <c r="B6" s="148"/>
      <c r="C6" s="22"/>
      <c r="D6" s="23" t="s">
        <v>18</v>
      </c>
      <c r="E6" s="24" t="s">
        <v>19</v>
      </c>
      <c r="F6" s="25" t="s">
        <v>21</v>
      </c>
      <c r="G6" s="120" t="s">
        <v>20</v>
      </c>
      <c r="H6" s="121"/>
      <c r="I6" s="23" t="s">
        <v>22</v>
      </c>
      <c r="J6" s="127" t="s">
        <v>23</v>
      </c>
      <c r="K6" s="128"/>
      <c r="L6" s="26" t="s">
        <v>24</v>
      </c>
    </row>
    <row r="7" spans="1:12" ht="11.25" customHeight="1">
      <c r="A7" s="151" t="s">
        <v>25</v>
      </c>
      <c r="B7" s="152"/>
      <c r="C7" s="27" t="s">
        <v>2</v>
      </c>
      <c r="D7" s="27" t="s">
        <v>26</v>
      </c>
      <c r="E7" s="113" t="s">
        <v>27</v>
      </c>
      <c r="F7" s="114"/>
      <c r="G7" s="113" t="s">
        <v>28</v>
      </c>
      <c r="H7" s="159"/>
      <c r="I7" s="27" t="s">
        <v>28</v>
      </c>
      <c r="J7" s="136" t="s">
        <v>29</v>
      </c>
      <c r="K7" s="137"/>
      <c r="L7" s="28" t="s">
        <v>29</v>
      </c>
    </row>
    <row r="8" spans="1:12" ht="11.25" customHeight="1">
      <c r="A8" s="153"/>
      <c r="B8" s="154"/>
      <c r="C8" s="27" t="s">
        <v>30</v>
      </c>
      <c r="D8" s="27" t="s">
        <v>31</v>
      </c>
      <c r="E8" s="113" t="s">
        <v>32</v>
      </c>
      <c r="F8" s="113"/>
      <c r="G8" s="113" t="s">
        <v>33</v>
      </c>
      <c r="H8" s="159"/>
      <c r="I8" s="27" t="s">
        <v>34</v>
      </c>
      <c r="J8" s="136" t="s">
        <v>35</v>
      </c>
      <c r="K8" s="137"/>
      <c r="L8" s="28" t="s">
        <v>34</v>
      </c>
    </row>
    <row r="9" spans="1:12" ht="15" customHeight="1">
      <c r="A9" s="149"/>
      <c r="B9" s="150"/>
      <c r="C9" s="29" t="s">
        <v>36</v>
      </c>
      <c r="D9" s="29" t="s">
        <v>37</v>
      </c>
      <c r="E9" s="115" t="s">
        <v>38</v>
      </c>
      <c r="F9" s="115"/>
      <c r="G9" s="115" t="s">
        <v>35</v>
      </c>
      <c r="H9" s="146"/>
      <c r="I9" s="30" t="s">
        <v>38</v>
      </c>
      <c r="J9" s="138"/>
      <c r="K9" s="139"/>
      <c r="L9" s="31" t="s">
        <v>38</v>
      </c>
    </row>
    <row r="10" spans="1:12" ht="18" customHeight="1">
      <c r="A10" s="32" t="s">
        <v>1</v>
      </c>
      <c r="B10" s="99"/>
      <c r="C10" s="33">
        <v>1</v>
      </c>
      <c r="D10" s="101"/>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0"/>
      <c r="B11" s="141"/>
      <c r="C11" s="33">
        <v>2</v>
      </c>
      <c r="D11" s="101"/>
      <c r="E11" s="142">
        <f t="shared" si="0"/>
        <v>0</v>
      </c>
      <c r="F11" s="143"/>
      <c r="G11" s="142">
        <f t="shared" si="1"/>
        <v>0</v>
      </c>
      <c r="H11" s="145"/>
      <c r="I11" s="34">
        <f t="shared" si="2"/>
        <v>0</v>
      </c>
      <c r="J11" s="144">
        <f t="shared" si="3"/>
        <v>0</v>
      </c>
      <c r="K11" s="144"/>
      <c r="L11" s="34">
        <f t="shared" si="4"/>
        <v>0</v>
      </c>
    </row>
    <row r="12" spans="1:12" ht="18" customHeight="1" thickBot="1">
      <c r="A12" s="35" t="s">
        <v>39</v>
      </c>
      <c r="B12" s="58"/>
      <c r="C12" s="22">
        <v>3</v>
      </c>
      <c r="D12" s="102"/>
      <c r="E12" s="160">
        <f t="shared" si="0"/>
        <v>0</v>
      </c>
      <c r="F12" s="161"/>
      <c r="G12" s="155">
        <f t="shared" si="1"/>
        <v>0</v>
      </c>
      <c r="H12" s="156"/>
      <c r="I12" s="36">
        <f t="shared" si="2"/>
        <v>0</v>
      </c>
      <c r="J12" s="164">
        <f t="shared" si="3"/>
        <v>0</v>
      </c>
      <c r="K12" s="164"/>
      <c r="L12" s="98">
        <f t="shared" si="4"/>
        <v>0</v>
      </c>
    </row>
    <row r="13" spans="1:12" ht="18" customHeight="1" thickTop="1">
      <c r="A13" s="37" t="s">
        <v>1</v>
      </c>
      <c r="B13" s="100"/>
      <c r="C13" s="38">
        <v>1</v>
      </c>
      <c r="D13" s="103"/>
      <c r="E13" s="157">
        <f t="shared" si="0"/>
        <v>0</v>
      </c>
      <c r="F13" s="162"/>
      <c r="G13" s="157">
        <f t="shared" si="1"/>
        <v>0</v>
      </c>
      <c r="H13" s="158"/>
      <c r="I13" s="39">
        <f t="shared" si="2"/>
        <v>0</v>
      </c>
      <c r="J13" s="163">
        <f t="shared" si="3"/>
        <v>0</v>
      </c>
      <c r="K13" s="163"/>
      <c r="L13" s="39">
        <f t="shared" si="4"/>
        <v>0</v>
      </c>
    </row>
    <row r="14" spans="1:12" ht="18" customHeight="1">
      <c r="A14" s="140"/>
      <c r="B14" s="141"/>
      <c r="C14" s="33">
        <v>2</v>
      </c>
      <c r="D14" s="101"/>
      <c r="E14" s="142">
        <f t="shared" si="0"/>
        <v>0</v>
      </c>
      <c r="F14" s="143"/>
      <c r="G14" s="142">
        <f t="shared" si="1"/>
        <v>0</v>
      </c>
      <c r="H14" s="145"/>
      <c r="I14" s="34">
        <f t="shared" si="2"/>
        <v>0</v>
      </c>
      <c r="J14" s="144">
        <f t="shared" si="3"/>
        <v>0</v>
      </c>
      <c r="K14" s="144"/>
      <c r="L14" s="34">
        <f t="shared" si="4"/>
        <v>0</v>
      </c>
    </row>
    <row r="15" spans="1:12" ht="18" customHeight="1" thickBot="1">
      <c r="A15" s="35" t="s">
        <v>39</v>
      </c>
      <c r="B15" s="58"/>
      <c r="C15" s="22">
        <v>3</v>
      </c>
      <c r="D15" s="102"/>
      <c r="E15" s="160">
        <f t="shared" si="0"/>
        <v>0</v>
      </c>
      <c r="F15" s="161"/>
      <c r="G15" s="155">
        <f t="shared" si="1"/>
        <v>0</v>
      </c>
      <c r="H15" s="156"/>
      <c r="I15" s="36">
        <f t="shared" si="2"/>
        <v>0</v>
      </c>
      <c r="J15" s="164">
        <f t="shared" si="3"/>
        <v>0</v>
      </c>
      <c r="K15" s="164"/>
      <c r="L15" s="98">
        <f t="shared" si="4"/>
        <v>0</v>
      </c>
    </row>
    <row r="16" spans="1:12" ht="18" customHeight="1" thickTop="1">
      <c r="A16" s="37" t="s">
        <v>1</v>
      </c>
      <c r="B16" s="100"/>
      <c r="C16" s="38">
        <v>1</v>
      </c>
      <c r="D16" s="103"/>
      <c r="E16" s="157">
        <f t="shared" si="0"/>
        <v>0</v>
      </c>
      <c r="F16" s="162"/>
      <c r="G16" s="157">
        <f t="shared" si="1"/>
        <v>0</v>
      </c>
      <c r="H16" s="158"/>
      <c r="I16" s="39">
        <f t="shared" si="2"/>
        <v>0</v>
      </c>
      <c r="J16" s="163">
        <f t="shared" si="3"/>
        <v>0</v>
      </c>
      <c r="K16" s="163"/>
      <c r="L16" s="39">
        <f t="shared" si="4"/>
        <v>0</v>
      </c>
    </row>
    <row r="17" spans="1:12" ht="18" customHeight="1">
      <c r="A17" s="140"/>
      <c r="B17" s="141"/>
      <c r="C17" s="33">
        <v>2</v>
      </c>
      <c r="D17" s="101"/>
      <c r="E17" s="142">
        <f t="shared" si="0"/>
        <v>0</v>
      </c>
      <c r="F17" s="143"/>
      <c r="G17" s="142">
        <f t="shared" si="1"/>
        <v>0</v>
      </c>
      <c r="H17" s="145"/>
      <c r="I17" s="34">
        <f t="shared" si="2"/>
        <v>0</v>
      </c>
      <c r="J17" s="144">
        <f t="shared" si="3"/>
        <v>0</v>
      </c>
      <c r="K17" s="144"/>
      <c r="L17" s="34">
        <f t="shared" si="4"/>
        <v>0</v>
      </c>
    </row>
    <row r="18" spans="1:12" ht="18" customHeight="1" thickBot="1">
      <c r="A18" s="35" t="s">
        <v>39</v>
      </c>
      <c r="B18" s="58"/>
      <c r="C18" s="22">
        <v>3</v>
      </c>
      <c r="D18" s="102"/>
      <c r="E18" s="160">
        <f t="shared" si="0"/>
        <v>0</v>
      </c>
      <c r="F18" s="161"/>
      <c r="G18" s="155">
        <f t="shared" si="1"/>
        <v>0</v>
      </c>
      <c r="H18" s="156"/>
      <c r="I18" s="36">
        <f t="shared" si="2"/>
        <v>0</v>
      </c>
      <c r="J18" s="164">
        <f t="shared" si="3"/>
        <v>0</v>
      </c>
      <c r="K18" s="164"/>
      <c r="L18" s="98">
        <f t="shared" si="4"/>
        <v>0</v>
      </c>
    </row>
    <row r="19" spans="1:12" ht="18" customHeight="1" thickTop="1">
      <c r="A19" s="37" t="s">
        <v>1</v>
      </c>
      <c r="B19" s="100"/>
      <c r="C19" s="38">
        <v>1</v>
      </c>
      <c r="D19" s="103"/>
      <c r="E19" s="157">
        <f t="shared" si="0"/>
        <v>0</v>
      </c>
      <c r="F19" s="162"/>
      <c r="G19" s="157">
        <f t="shared" si="1"/>
        <v>0</v>
      </c>
      <c r="H19" s="158"/>
      <c r="I19" s="39">
        <f t="shared" si="2"/>
        <v>0</v>
      </c>
      <c r="J19" s="163">
        <f t="shared" si="3"/>
        <v>0</v>
      </c>
      <c r="K19" s="163"/>
      <c r="L19" s="39">
        <f t="shared" si="4"/>
        <v>0</v>
      </c>
    </row>
    <row r="20" spans="1:12" ht="18" customHeight="1">
      <c r="A20" s="140"/>
      <c r="B20" s="141"/>
      <c r="C20" s="33">
        <v>2</v>
      </c>
      <c r="D20" s="101"/>
      <c r="E20" s="142">
        <f t="shared" si="0"/>
        <v>0</v>
      </c>
      <c r="F20" s="143"/>
      <c r="G20" s="142">
        <f t="shared" si="1"/>
        <v>0</v>
      </c>
      <c r="H20" s="145"/>
      <c r="I20" s="34">
        <f t="shared" si="2"/>
        <v>0</v>
      </c>
      <c r="J20" s="144">
        <f t="shared" si="3"/>
        <v>0</v>
      </c>
      <c r="K20" s="144"/>
      <c r="L20" s="34">
        <f t="shared" si="4"/>
        <v>0</v>
      </c>
    </row>
    <row r="21" spans="1:12" ht="18" customHeight="1" thickBot="1">
      <c r="A21" s="35" t="s">
        <v>39</v>
      </c>
      <c r="B21" s="58"/>
      <c r="C21" s="22">
        <v>3</v>
      </c>
      <c r="D21" s="102"/>
      <c r="E21" s="160">
        <f t="shared" si="0"/>
        <v>0</v>
      </c>
      <c r="F21" s="161"/>
      <c r="G21" s="155">
        <f t="shared" si="1"/>
        <v>0</v>
      </c>
      <c r="H21" s="156"/>
      <c r="I21" s="36">
        <f t="shared" si="2"/>
        <v>0</v>
      </c>
      <c r="J21" s="164">
        <f t="shared" si="3"/>
        <v>0</v>
      </c>
      <c r="K21" s="164"/>
      <c r="L21" s="98">
        <f t="shared" si="4"/>
        <v>0</v>
      </c>
    </row>
    <row r="22" spans="1:12" ht="18" customHeight="1" thickTop="1">
      <c r="A22" s="37" t="s">
        <v>1</v>
      </c>
      <c r="B22" s="100"/>
      <c r="C22" s="38">
        <v>1</v>
      </c>
      <c r="D22" s="103"/>
      <c r="E22" s="157">
        <f t="shared" si="0"/>
        <v>0</v>
      </c>
      <c r="F22" s="162"/>
      <c r="G22" s="157">
        <f t="shared" si="1"/>
        <v>0</v>
      </c>
      <c r="H22" s="158"/>
      <c r="I22" s="39">
        <f t="shared" si="2"/>
        <v>0</v>
      </c>
      <c r="J22" s="163">
        <f t="shared" si="3"/>
        <v>0</v>
      </c>
      <c r="K22" s="163"/>
      <c r="L22" s="39">
        <f t="shared" si="4"/>
        <v>0</v>
      </c>
    </row>
    <row r="23" spans="1:12" ht="18" customHeight="1">
      <c r="A23" s="140"/>
      <c r="B23" s="141"/>
      <c r="C23" s="33">
        <v>2</v>
      </c>
      <c r="D23" s="101"/>
      <c r="E23" s="142">
        <f t="shared" si="0"/>
        <v>0</v>
      </c>
      <c r="F23" s="143"/>
      <c r="G23" s="142">
        <f t="shared" si="1"/>
        <v>0</v>
      </c>
      <c r="H23" s="145"/>
      <c r="I23" s="34">
        <f t="shared" si="2"/>
        <v>0</v>
      </c>
      <c r="J23" s="144">
        <f t="shared" si="3"/>
        <v>0</v>
      </c>
      <c r="K23" s="144"/>
      <c r="L23" s="34">
        <f t="shared" si="4"/>
        <v>0</v>
      </c>
    </row>
    <row r="24" spans="1:12" ht="18" customHeight="1" thickBot="1">
      <c r="A24" s="35" t="s">
        <v>39</v>
      </c>
      <c r="B24" s="58"/>
      <c r="C24" s="22">
        <v>3</v>
      </c>
      <c r="D24" s="102"/>
      <c r="E24" s="160">
        <f t="shared" si="0"/>
        <v>0</v>
      </c>
      <c r="F24" s="161"/>
      <c r="G24" s="155">
        <f t="shared" si="1"/>
        <v>0</v>
      </c>
      <c r="H24" s="156"/>
      <c r="I24" s="36">
        <f t="shared" si="2"/>
        <v>0</v>
      </c>
      <c r="J24" s="164">
        <f t="shared" si="3"/>
        <v>0</v>
      </c>
      <c r="K24" s="164"/>
      <c r="L24" s="98">
        <f t="shared" si="4"/>
        <v>0</v>
      </c>
    </row>
    <row r="25" spans="1:12" ht="18" customHeight="1" thickTop="1">
      <c r="A25" s="37" t="s">
        <v>1</v>
      </c>
      <c r="B25" s="100"/>
      <c r="C25" s="38">
        <v>1</v>
      </c>
      <c r="D25" s="103"/>
      <c r="E25" s="157">
        <f t="shared" si="0"/>
        <v>0</v>
      </c>
      <c r="F25" s="162"/>
      <c r="G25" s="157">
        <f t="shared" si="1"/>
        <v>0</v>
      </c>
      <c r="H25" s="158"/>
      <c r="I25" s="39">
        <f t="shared" si="2"/>
        <v>0</v>
      </c>
      <c r="J25" s="163">
        <f t="shared" si="3"/>
        <v>0</v>
      </c>
      <c r="K25" s="163"/>
      <c r="L25" s="39">
        <f t="shared" si="4"/>
        <v>0</v>
      </c>
    </row>
    <row r="26" spans="1:12" ht="18" customHeight="1">
      <c r="A26" s="140"/>
      <c r="B26" s="141"/>
      <c r="C26" s="33">
        <v>2</v>
      </c>
      <c r="D26" s="101"/>
      <c r="E26" s="142">
        <f t="shared" si="0"/>
        <v>0</v>
      </c>
      <c r="F26" s="143"/>
      <c r="G26" s="142">
        <f t="shared" si="1"/>
        <v>0</v>
      </c>
      <c r="H26" s="145"/>
      <c r="I26" s="34">
        <f t="shared" si="2"/>
        <v>0</v>
      </c>
      <c r="J26" s="144">
        <f t="shared" si="3"/>
        <v>0</v>
      </c>
      <c r="K26" s="144"/>
      <c r="L26" s="34">
        <f t="shared" si="4"/>
        <v>0</v>
      </c>
    </row>
    <row r="27" spans="1:12" ht="18" customHeight="1" thickBot="1">
      <c r="A27" s="35" t="s">
        <v>39</v>
      </c>
      <c r="B27" s="58"/>
      <c r="C27" s="33">
        <v>3</v>
      </c>
      <c r="D27" s="101"/>
      <c r="E27" s="142">
        <f t="shared" si="0"/>
        <v>0</v>
      </c>
      <c r="F27" s="143"/>
      <c r="G27" s="155">
        <f t="shared" si="1"/>
        <v>0</v>
      </c>
      <c r="H27" s="156"/>
      <c r="I27" s="34">
        <f t="shared" si="2"/>
        <v>0</v>
      </c>
      <c r="J27" s="144">
        <f t="shared" si="3"/>
        <v>0</v>
      </c>
      <c r="K27" s="144"/>
      <c r="L27" s="34">
        <f t="shared" si="4"/>
        <v>0</v>
      </c>
    </row>
    <row r="28" spans="1:12" ht="18" customHeight="1" thickTop="1">
      <c r="A28" s="170"/>
      <c r="B28" s="171"/>
      <c r="C28" s="40" t="s">
        <v>3</v>
      </c>
      <c r="D28" s="39">
        <f>SUM(D10:D27)</f>
        <v>0</v>
      </c>
      <c r="E28" s="163">
        <f>SUM(E10:F27)</f>
        <v>0</v>
      </c>
      <c r="F28" s="163"/>
      <c r="G28" s="163">
        <f>SUM(G10:G27)</f>
        <v>0</v>
      </c>
      <c r="H28" s="163"/>
      <c r="I28" s="39">
        <f>SUM(I10:I27)</f>
        <v>0</v>
      </c>
      <c r="J28" s="163">
        <f>SUM(J10:J27)</f>
        <v>0</v>
      </c>
      <c r="K28" s="16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65"/>
      <c r="B32" s="166"/>
      <c r="C32" s="61"/>
      <c r="D32" s="168"/>
      <c r="E32" s="168"/>
      <c r="F32" s="169"/>
      <c r="G32" s="165"/>
      <c r="H32" s="167"/>
      <c r="I32" s="166"/>
      <c r="J32" s="174"/>
      <c r="K32" s="166"/>
      <c r="L32" s="55" t="s">
        <v>46</v>
      </c>
    </row>
    <row r="33" spans="1:12" ht="21" customHeight="1">
      <c r="A33" s="59"/>
      <c r="B33" s="60"/>
      <c r="C33" s="59"/>
      <c r="D33" s="180"/>
      <c r="E33" s="180"/>
      <c r="F33" s="181"/>
      <c r="G33" s="177"/>
      <c r="H33" s="178"/>
      <c r="I33" s="179"/>
      <c r="J33" s="175"/>
      <c r="K33" s="176"/>
      <c r="L33" s="56"/>
    </row>
    <row r="35" ht="12.75">
      <c r="L35" s="47" t="s">
        <v>88</v>
      </c>
    </row>
  </sheetData>
  <sheetProtection sheet="1" objects="1" scenarios="1" formatCells="0"/>
  <mergeCells count="97">
    <mergeCell ref="K5:L5"/>
    <mergeCell ref="J7:K7"/>
    <mergeCell ref="J8:K8"/>
    <mergeCell ref="E7:F7"/>
    <mergeCell ref="E8:F8"/>
    <mergeCell ref="E9:F9"/>
    <mergeCell ref="G7:H7"/>
    <mergeCell ref="G8:H8"/>
    <mergeCell ref="H5:I5"/>
    <mergeCell ref="G9:H9"/>
    <mergeCell ref="I2:J2"/>
    <mergeCell ref="J6:K6"/>
    <mergeCell ref="K2:L2"/>
    <mergeCell ref="K3:L3"/>
    <mergeCell ref="K4:L4"/>
    <mergeCell ref="C2:G2"/>
    <mergeCell ref="G3:G4"/>
    <mergeCell ref="G6:H6"/>
    <mergeCell ref="H3:J3"/>
    <mergeCell ref="H4:I4"/>
    <mergeCell ref="D3:D4"/>
    <mergeCell ref="A5:F5"/>
    <mergeCell ref="J9:K9"/>
    <mergeCell ref="A11:B11"/>
    <mergeCell ref="E10:F10"/>
    <mergeCell ref="E11:F11"/>
    <mergeCell ref="J10:K10"/>
    <mergeCell ref="J11:K11"/>
    <mergeCell ref="G10:H10"/>
    <mergeCell ref="G11:H11"/>
    <mergeCell ref="A23:B23"/>
    <mergeCell ref="A26:B26"/>
    <mergeCell ref="A14:B14"/>
    <mergeCell ref="A6:B6"/>
    <mergeCell ref="A9:B9"/>
    <mergeCell ref="A7:B8"/>
    <mergeCell ref="E12:F12"/>
    <mergeCell ref="E13:F13"/>
    <mergeCell ref="E14:F14"/>
    <mergeCell ref="E15:F15"/>
    <mergeCell ref="A17:B17"/>
    <mergeCell ref="A20:B20"/>
    <mergeCell ref="G16:H16"/>
    <mergeCell ref="G17:H17"/>
    <mergeCell ref="E20:F20"/>
    <mergeCell ref="E21:F21"/>
    <mergeCell ref="E22:F22"/>
    <mergeCell ref="E23:F23"/>
    <mergeCell ref="E16:F16"/>
    <mergeCell ref="E17:F17"/>
    <mergeCell ref="E18:F18"/>
    <mergeCell ref="E19:F19"/>
    <mergeCell ref="G12:H12"/>
    <mergeCell ref="G13:H13"/>
    <mergeCell ref="G14:H14"/>
    <mergeCell ref="G15:H15"/>
    <mergeCell ref="J12:K12"/>
    <mergeCell ref="J13:K13"/>
    <mergeCell ref="J14:K14"/>
    <mergeCell ref="J15:K15"/>
    <mergeCell ref="G22:H22"/>
    <mergeCell ref="G23:H23"/>
    <mergeCell ref="G18:H18"/>
    <mergeCell ref="G19:H19"/>
    <mergeCell ref="G20:H20"/>
    <mergeCell ref="G21:H21"/>
    <mergeCell ref="J20:K20"/>
    <mergeCell ref="J21:K21"/>
    <mergeCell ref="J22:K22"/>
    <mergeCell ref="J23:K23"/>
    <mergeCell ref="J16:K16"/>
    <mergeCell ref="J17:K17"/>
    <mergeCell ref="J18:K18"/>
    <mergeCell ref="J19:K19"/>
    <mergeCell ref="A28:B28"/>
    <mergeCell ref="J26:K26"/>
    <mergeCell ref="J27:K27"/>
    <mergeCell ref="J28:K28"/>
    <mergeCell ref="G26:H26"/>
    <mergeCell ref="G28:H28"/>
    <mergeCell ref="E26:F26"/>
    <mergeCell ref="E27:F27"/>
    <mergeCell ref="E28:F28"/>
    <mergeCell ref="G27:H27"/>
    <mergeCell ref="J24:K24"/>
    <mergeCell ref="J25:K25"/>
    <mergeCell ref="E24:F24"/>
    <mergeCell ref="G24:H24"/>
    <mergeCell ref="G25:H25"/>
    <mergeCell ref="E25:F25"/>
    <mergeCell ref="J33:K33"/>
    <mergeCell ref="G33:I33"/>
    <mergeCell ref="D33:F33"/>
    <mergeCell ref="A32:B32"/>
    <mergeCell ref="G32:I32"/>
    <mergeCell ref="D32:F32"/>
    <mergeCell ref="J32:K32"/>
  </mergeCells>
  <printOptions/>
  <pageMargins left="0.25" right="0.25" top="0.4" bottom="0.25" header="0" footer="0"/>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N27" sqref="N27"/>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0" t="s">
        <v>50</v>
      </c>
      <c r="B1" s="190"/>
      <c r="C1" s="190"/>
      <c r="D1" s="190"/>
      <c r="E1" s="190"/>
      <c r="F1" s="190"/>
      <c r="G1" s="190"/>
      <c r="H1" s="190"/>
      <c r="I1" s="190"/>
      <c r="J1" s="190"/>
    </row>
    <row r="2" spans="1:10" ht="22.5" customHeight="1">
      <c r="A2" s="198" t="s">
        <v>85</v>
      </c>
      <c r="B2" s="191"/>
      <c r="C2" s="191"/>
      <c r="D2" s="191"/>
      <c r="E2" s="191"/>
      <c r="F2" s="191"/>
      <c r="G2" s="191"/>
      <c r="H2" s="62"/>
      <c r="I2" s="195" t="s">
        <v>68</v>
      </c>
      <c r="J2" s="196"/>
    </row>
    <row r="3" spans="1:10" ht="22.5" customHeight="1">
      <c r="A3" s="193" t="s">
        <v>86</v>
      </c>
      <c r="B3" s="194"/>
      <c r="C3" s="194"/>
      <c r="D3" s="194"/>
      <c r="E3" s="194"/>
      <c r="F3" s="194"/>
      <c r="G3" s="194"/>
      <c r="H3" s="63"/>
      <c r="I3" s="188"/>
      <c r="J3" s="197"/>
    </row>
    <row r="4" spans="1:10" ht="30" customHeight="1">
      <c r="A4" s="65" t="s">
        <v>51</v>
      </c>
      <c r="B4" s="66">
        <f>'2nd QTR'!G28</f>
        <v>0</v>
      </c>
      <c r="C4" s="191" t="s">
        <v>64</v>
      </c>
      <c r="D4" s="97">
        <v>0.062</v>
      </c>
      <c r="E4" s="67"/>
      <c r="F4" s="185" t="s">
        <v>0</v>
      </c>
      <c r="G4" s="186">
        <f>ROUND(B4*D4,2)</f>
        <v>0</v>
      </c>
      <c r="H4" s="70"/>
      <c r="I4" s="71"/>
      <c r="J4" s="182" t="s">
        <v>72</v>
      </c>
    </row>
    <row r="5" spans="1:10" ht="30" customHeight="1">
      <c r="A5" s="73"/>
      <c r="B5" s="74" t="s">
        <v>70</v>
      </c>
      <c r="C5" s="192"/>
      <c r="D5" s="74" t="s">
        <v>65</v>
      </c>
      <c r="E5" s="74"/>
      <c r="F5" s="153"/>
      <c r="G5" s="187"/>
      <c r="H5" s="75"/>
      <c r="I5" s="76"/>
      <c r="J5" s="184"/>
    </row>
    <row r="6" spans="1:10" ht="30" customHeight="1">
      <c r="A6" s="65" t="s">
        <v>52</v>
      </c>
      <c r="B6" s="66">
        <f>'2nd QTR'!D28</f>
        <v>0</v>
      </c>
      <c r="C6" s="191" t="s">
        <v>64</v>
      </c>
      <c r="D6" s="96">
        <v>0.0145</v>
      </c>
      <c r="E6" s="67"/>
      <c r="F6" s="185" t="s">
        <v>0</v>
      </c>
      <c r="G6" s="186">
        <f>ROUND(B6*D6,2)</f>
        <v>0</v>
      </c>
      <c r="H6" s="70"/>
      <c r="I6" s="71"/>
      <c r="J6" s="182" t="s">
        <v>73</v>
      </c>
    </row>
    <row r="7" spans="1:10" ht="30" customHeight="1">
      <c r="A7" s="73"/>
      <c r="B7" s="74" t="s">
        <v>60</v>
      </c>
      <c r="C7" s="192"/>
      <c r="D7" s="74" t="s">
        <v>66</v>
      </c>
      <c r="E7" s="74"/>
      <c r="F7" s="153"/>
      <c r="G7" s="187"/>
      <c r="H7" s="75"/>
      <c r="I7" s="76"/>
      <c r="J7" s="184"/>
    </row>
    <row r="8" spans="1:10" ht="30" customHeight="1">
      <c r="A8" s="65" t="s">
        <v>53</v>
      </c>
      <c r="B8" s="66">
        <f>'2nd QTR'!J28</f>
        <v>0</v>
      </c>
      <c r="C8" s="191" t="s">
        <v>64</v>
      </c>
      <c r="D8" s="96">
        <v>0.131</v>
      </c>
      <c r="E8" s="67"/>
      <c r="F8" s="185" t="s">
        <v>0</v>
      </c>
      <c r="G8" s="186">
        <f>ROUND(B8*D8,2)</f>
        <v>0</v>
      </c>
      <c r="H8" s="70"/>
      <c r="I8" s="71"/>
      <c r="J8" s="182" t="s">
        <v>74</v>
      </c>
    </row>
    <row r="9" spans="1:10" ht="30" customHeight="1">
      <c r="A9" s="73"/>
      <c r="B9" s="74" t="s">
        <v>69</v>
      </c>
      <c r="C9" s="192"/>
      <c r="D9" s="74" t="s">
        <v>67</v>
      </c>
      <c r="E9" s="74"/>
      <c r="F9" s="153"/>
      <c r="G9" s="187"/>
      <c r="H9" s="75"/>
      <c r="I9" s="76"/>
      <c r="J9" s="184"/>
    </row>
    <row r="10" spans="1:10" ht="60" customHeight="1">
      <c r="A10" s="68" t="s">
        <v>54</v>
      </c>
      <c r="B10" s="77" t="s">
        <v>61</v>
      </c>
      <c r="C10" s="67"/>
      <c r="D10" s="14"/>
      <c r="E10" s="67"/>
      <c r="F10" s="68" t="s">
        <v>0</v>
      </c>
      <c r="G10" s="69">
        <f>'2nd QTR'!I28</f>
        <v>0</v>
      </c>
      <c r="H10" s="70"/>
      <c r="I10" s="78"/>
      <c r="J10" s="72" t="s">
        <v>75</v>
      </c>
    </row>
    <row r="11" spans="1:10" ht="60" customHeight="1">
      <c r="A11" s="79" t="s">
        <v>55</v>
      </c>
      <c r="B11" s="80" t="s">
        <v>62</v>
      </c>
      <c r="C11" s="81"/>
      <c r="D11" s="82"/>
      <c r="E11" s="81"/>
      <c r="F11" s="79" t="s">
        <v>0</v>
      </c>
      <c r="G11" s="83">
        <f>'2nd QTR'!E28</f>
        <v>0</v>
      </c>
      <c r="H11" s="84"/>
      <c r="I11" s="85"/>
      <c r="J11" s="86" t="s">
        <v>76</v>
      </c>
    </row>
    <row r="12" spans="1:10" ht="60" customHeight="1">
      <c r="A12" s="79" t="s">
        <v>56</v>
      </c>
      <c r="B12" s="80" t="s">
        <v>63</v>
      </c>
      <c r="C12" s="81"/>
      <c r="D12" s="82"/>
      <c r="E12" s="81"/>
      <c r="F12" s="79" t="s">
        <v>0</v>
      </c>
      <c r="G12" s="83">
        <f>'2nd QTR'!L28</f>
        <v>0</v>
      </c>
      <c r="H12" s="84"/>
      <c r="I12" s="85"/>
      <c r="J12" s="86" t="s">
        <v>77</v>
      </c>
    </row>
    <row r="13" spans="1:10" ht="30" customHeight="1">
      <c r="A13" s="65" t="s">
        <v>57</v>
      </c>
      <c r="B13" s="87" t="s">
        <v>83</v>
      </c>
      <c r="C13" s="67"/>
      <c r="D13" s="67"/>
      <c r="E13" s="67"/>
      <c r="F13" s="185" t="s">
        <v>0</v>
      </c>
      <c r="G13" s="186">
        <f>SUM(G4:G12)</f>
        <v>0</v>
      </c>
      <c r="H13" s="70"/>
      <c r="I13" s="88"/>
      <c r="J13" s="182" t="s">
        <v>78</v>
      </c>
    </row>
    <row r="14" spans="1:10" ht="30" customHeight="1">
      <c r="A14" s="89"/>
      <c r="B14" s="90" t="s">
        <v>58</v>
      </c>
      <c r="C14" s="91"/>
      <c r="D14" s="91"/>
      <c r="E14" s="91"/>
      <c r="F14" s="188"/>
      <c r="G14" s="189"/>
      <c r="H14" s="92"/>
      <c r="I14" s="64"/>
      <c r="J14" s="183"/>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F13:F14"/>
    <mergeCell ref="G13:G14"/>
    <mergeCell ref="J13:J14"/>
    <mergeCell ref="J8:J9"/>
    <mergeCell ref="F8:F9"/>
    <mergeCell ref="A2:G2"/>
    <mergeCell ref="G6:G7"/>
    <mergeCell ref="G4:G5"/>
    <mergeCell ref="F6:F7"/>
    <mergeCell ref="A1:J1"/>
    <mergeCell ref="G8:G9"/>
    <mergeCell ref="C4:C5"/>
    <mergeCell ref="C6:C7"/>
    <mergeCell ref="C8:C9"/>
    <mergeCell ref="F4:F5"/>
    <mergeCell ref="J4:J5"/>
    <mergeCell ref="J6:J7"/>
    <mergeCell ref="A3:G3"/>
    <mergeCell ref="I2:J3"/>
  </mergeCells>
  <printOptions/>
  <pageMargins left="0.5" right="0.5" top="0.75" bottom="0.2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35"/>
  <sheetViews>
    <sheetView zoomScalePageLayoutView="0" workbookViewId="0" topLeftCell="A1">
      <selection activeCell="H3" sqref="H3:J3"/>
    </sheetView>
  </sheetViews>
  <sheetFormatPr defaultColWidth="7.10546875" defaultRowHeight="15"/>
  <cols>
    <col min="1" max="1" width="7.21484375" style="7" customWidth="1"/>
    <col min="2" max="2" width="19.21484375" style="7" customWidth="1"/>
    <col min="3" max="3" width="5.4453125" style="7" customWidth="1"/>
    <col min="4" max="4" width="12.99609375" style="7" customWidth="1"/>
    <col min="5" max="5" width="2.99609375" style="7" customWidth="1"/>
    <col min="6" max="6" width="10.77734375" style="7" customWidth="1"/>
    <col min="7" max="7" width="11.5546875" style="7" customWidth="1"/>
    <col min="8" max="8" width="2.21484375" style="7" customWidth="1"/>
    <col min="9" max="9" width="12.99609375" style="7" customWidth="1"/>
    <col min="10" max="10" width="11.6640625" style="7" customWidth="1"/>
    <col min="11" max="11" width="2.10546875" style="53" customWidth="1"/>
    <col min="12" max="12" width="12.99609375" style="7" customWidth="1"/>
    <col min="13" max="16384" width="7.10546875" style="7" customWidth="1"/>
  </cols>
  <sheetData>
    <row r="1" spans="1:12" ht="14.25" customHeight="1">
      <c r="A1" s="3" t="s">
        <v>4</v>
      </c>
      <c r="B1" s="4"/>
      <c r="C1" s="5"/>
      <c r="D1" s="5"/>
      <c r="E1" s="5"/>
      <c r="F1" s="5"/>
      <c r="G1" s="5"/>
      <c r="H1" s="5"/>
      <c r="I1" s="5"/>
      <c r="J1" s="5"/>
      <c r="K1" s="5"/>
      <c r="L1" s="6"/>
    </row>
    <row r="2" spans="1:12" ht="22.5" customHeight="1">
      <c r="A2" s="8" t="s">
        <v>5</v>
      </c>
      <c r="B2" s="9"/>
      <c r="C2" s="116" t="s">
        <v>94</v>
      </c>
      <c r="D2" s="116"/>
      <c r="E2" s="116"/>
      <c r="F2" s="116"/>
      <c r="G2" s="117"/>
      <c r="H2" s="10" t="s">
        <v>6</v>
      </c>
      <c r="I2" s="126" t="s">
        <v>80</v>
      </c>
      <c r="J2" s="126"/>
      <c r="K2" s="129" t="s">
        <v>7</v>
      </c>
      <c r="L2" s="130"/>
    </row>
    <row r="3" spans="1:12" ht="11.25" customHeight="1">
      <c r="A3" s="11" t="s">
        <v>8</v>
      </c>
      <c r="B3" s="12"/>
      <c r="C3" s="13"/>
      <c r="D3" s="172"/>
      <c r="E3" s="15"/>
      <c r="F3" s="16" t="s">
        <v>9</v>
      </c>
      <c r="G3" s="118">
        <v>8922</v>
      </c>
      <c r="H3" s="122" t="s">
        <v>10</v>
      </c>
      <c r="I3" s="123"/>
      <c r="J3" s="123"/>
      <c r="K3" s="131" t="s">
        <v>11</v>
      </c>
      <c r="L3" s="132"/>
    </row>
    <row r="4" spans="1:12" ht="11.25" customHeight="1" thickBot="1">
      <c r="A4" s="17"/>
      <c r="B4" s="18"/>
      <c r="C4" s="18"/>
      <c r="D4" s="173"/>
      <c r="E4" s="19"/>
      <c r="F4" s="17"/>
      <c r="G4" s="119"/>
      <c r="H4" s="124" t="s">
        <v>47</v>
      </c>
      <c r="I4" s="124"/>
      <c r="J4" s="57" t="s">
        <v>81</v>
      </c>
      <c r="K4" s="133" t="s">
        <v>13</v>
      </c>
      <c r="L4" s="134"/>
    </row>
    <row r="5" spans="1:12" ht="12.75">
      <c r="A5" s="111" t="s">
        <v>14</v>
      </c>
      <c r="B5" s="112"/>
      <c r="C5" s="112"/>
      <c r="D5" s="112"/>
      <c r="E5" s="112"/>
      <c r="F5" s="112"/>
      <c r="G5" s="21" t="s">
        <v>15</v>
      </c>
      <c r="H5" s="125"/>
      <c r="I5" s="125"/>
      <c r="J5" s="20" t="s">
        <v>16</v>
      </c>
      <c r="K5" s="125"/>
      <c r="L5" s="135"/>
    </row>
    <row r="6" spans="1:12" ht="13.5" customHeight="1">
      <c r="A6" s="147" t="s">
        <v>17</v>
      </c>
      <c r="B6" s="148"/>
      <c r="C6" s="22"/>
      <c r="D6" s="23" t="s">
        <v>18</v>
      </c>
      <c r="E6" s="24" t="s">
        <v>19</v>
      </c>
      <c r="F6" s="25" t="s">
        <v>21</v>
      </c>
      <c r="G6" s="120" t="s">
        <v>20</v>
      </c>
      <c r="H6" s="121"/>
      <c r="I6" s="23" t="s">
        <v>22</v>
      </c>
      <c r="J6" s="127" t="s">
        <v>23</v>
      </c>
      <c r="K6" s="128"/>
      <c r="L6" s="26" t="s">
        <v>24</v>
      </c>
    </row>
    <row r="7" spans="1:12" ht="11.25" customHeight="1">
      <c r="A7" s="151" t="s">
        <v>25</v>
      </c>
      <c r="B7" s="152"/>
      <c r="C7" s="27" t="s">
        <v>2</v>
      </c>
      <c r="D7" s="27" t="s">
        <v>26</v>
      </c>
      <c r="E7" s="113" t="s">
        <v>27</v>
      </c>
      <c r="F7" s="114"/>
      <c r="G7" s="113" t="s">
        <v>28</v>
      </c>
      <c r="H7" s="159"/>
      <c r="I7" s="27" t="s">
        <v>28</v>
      </c>
      <c r="J7" s="136" t="s">
        <v>29</v>
      </c>
      <c r="K7" s="137"/>
      <c r="L7" s="28" t="s">
        <v>29</v>
      </c>
    </row>
    <row r="8" spans="1:12" ht="11.25" customHeight="1">
      <c r="A8" s="153"/>
      <c r="B8" s="154"/>
      <c r="C8" s="27" t="s">
        <v>30</v>
      </c>
      <c r="D8" s="27" t="s">
        <v>31</v>
      </c>
      <c r="E8" s="113" t="s">
        <v>32</v>
      </c>
      <c r="F8" s="113"/>
      <c r="G8" s="113" t="s">
        <v>33</v>
      </c>
      <c r="H8" s="159"/>
      <c r="I8" s="27" t="s">
        <v>34</v>
      </c>
      <c r="J8" s="136" t="s">
        <v>35</v>
      </c>
      <c r="K8" s="137"/>
      <c r="L8" s="28" t="s">
        <v>34</v>
      </c>
    </row>
    <row r="9" spans="1:12" ht="15" customHeight="1">
      <c r="A9" s="149"/>
      <c r="B9" s="150"/>
      <c r="C9" s="29" t="s">
        <v>36</v>
      </c>
      <c r="D9" s="29" t="s">
        <v>37</v>
      </c>
      <c r="E9" s="115" t="s">
        <v>38</v>
      </c>
      <c r="F9" s="115"/>
      <c r="G9" s="115" t="s">
        <v>35</v>
      </c>
      <c r="H9" s="146"/>
      <c r="I9" s="30" t="s">
        <v>38</v>
      </c>
      <c r="J9" s="138"/>
      <c r="K9" s="139"/>
      <c r="L9" s="31" t="s">
        <v>38</v>
      </c>
    </row>
    <row r="10" spans="1:12" ht="18" customHeight="1">
      <c r="A10" s="32" t="s">
        <v>1</v>
      </c>
      <c r="B10" s="99"/>
      <c r="C10" s="33">
        <v>1</v>
      </c>
      <c r="D10" s="101"/>
      <c r="E10" s="142">
        <f aca="true" t="shared" si="0" ref="E10:E27">ROUND(D10*0.0145,2)</f>
        <v>0</v>
      </c>
      <c r="F10" s="143"/>
      <c r="G10" s="142">
        <f aca="true" t="shared" si="1" ref="G10:G27">D10</f>
        <v>0</v>
      </c>
      <c r="H10" s="145"/>
      <c r="I10" s="34">
        <f aca="true" t="shared" si="2" ref="I10:I27">ROUND(G10*0.062,2)</f>
        <v>0</v>
      </c>
      <c r="J10" s="144">
        <f aca="true" t="shared" si="3" ref="J10:J27">D10</f>
        <v>0</v>
      </c>
      <c r="K10" s="144"/>
      <c r="L10" s="34">
        <f aca="true" t="shared" si="4" ref="L10:L27">ROUND(J10*0.049,2)</f>
        <v>0</v>
      </c>
    </row>
    <row r="11" spans="1:12" ht="18" customHeight="1">
      <c r="A11" s="140"/>
      <c r="B11" s="141"/>
      <c r="C11" s="33">
        <v>2</v>
      </c>
      <c r="D11" s="101"/>
      <c r="E11" s="142">
        <f t="shared" si="0"/>
        <v>0</v>
      </c>
      <c r="F11" s="143"/>
      <c r="G11" s="142">
        <f t="shared" si="1"/>
        <v>0</v>
      </c>
      <c r="H11" s="145"/>
      <c r="I11" s="34">
        <f t="shared" si="2"/>
        <v>0</v>
      </c>
      <c r="J11" s="144">
        <f t="shared" si="3"/>
        <v>0</v>
      </c>
      <c r="K11" s="144"/>
      <c r="L11" s="34">
        <f t="shared" si="4"/>
        <v>0</v>
      </c>
    </row>
    <row r="12" spans="1:12" ht="18" customHeight="1" thickBot="1">
      <c r="A12" s="35" t="s">
        <v>39</v>
      </c>
      <c r="B12" s="58"/>
      <c r="C12" s="22">
        <v>3</v>
      </c>
      <c r="D12" s="102"/>
      <c r="E12" s="160">
        <f t="shared" si="0"/>
        <v>0</v>
      </c>
      <c r="F12" s="161"/>
      <c r="G12" s="155">
        <f t="shared" si="1"/>
        <v>0</v>
      </c>
      <c r="H12" s="156"/>
      <c r="I12" s="36">
        <f t="shared" si="2"/>
        <v>0</v>
      </c>
      <c r="J12" s="164">
        <f t="shared" si="3"/>
        <v>0</v>
      </c>
      <c r="K12" s="164"/>
      <c r="L12" s="98">
        <f t="shared" si="4"/>
        <v>0</v>
      </c>
    </row>
    <row r="13" spans="1:12" ht="18" customHeight="1" thickTop="1">
      <c r="A13" s="37" t="s">
        <v>1</v>
      </c>
      <c r="B13" s="100"/>
      <c r="C13" s="38">
        <v>1</v>
      </c>
      <c r="D13" s="103"/>
      <c r="E13" s="157">
        <f t="shared" si="0"/>
        <v>0</v>
      </c>
      <c r="F13" s="162"/>
      <c r="G13" s="157">
        <f t="shared" si="1"/>
        <v>0</v>
      </c>
      <c r="H13" s="158"/>
      <c r="I13" s="39">
        <f t="shared" si="2"/>
        <v>0</v>
      </c>
      <c r="J13" s="163">
        <f t="shared" si="3"/>
        <v>0</v>
      </c>
      <c r="K13" s="163"/>
      <c r="L13" s="39">
        <f t="shared" si="4"/>
        <v>0</v>
      </c>
    </row>
    <row r="14" spans="1:12" ht="18" customHeight="1">
      <c r="A14" s="140"/>
      <c r="B14" s="141"/>
      <c r="C14" s="33">
        <v>2</v>
      </c>
      <c r="D14" s="101"/>
      <c r="E14" s="142">
        <f t="shared" si="0"/>
        <v>0</v>
      </c>
      <c r="F14" s="143"/>
      <c r="G14" s="142">
        <f t="shared" si="1"/>
        <v>0</v>
      </c>
      <c r="H14" s="145"/>
      <c r="I14" s="34">
        <f t="shared" si="2"/>
        <v>0</v>
      </c>
      <c r="J14" s="144">
        <f t="shared" si="3"/>
        <v>0</v>
      </c>
      <c r="K14" s="144"/>
      <c r="L14" s="34">
        <f t="shared" si="4"/>
        <v>0</v>
      </c>
    </row>
    <row r="15" spans="1:12" ht="18" customHeight="1" thickBot="1">
      <c r="A15" s="35" t="s">
        <v>39</v>
      </c>
      <c r="B15" s="58"/>
      <c r="C15" s="22">
        <v>3</v>
      </c>
      <c r="D15" s="102"/>
      <c r="E15" s="160">
        <f t="shared" si="0"/>
        <v>0</v>
      </c>
      <c r="F15" s="161"/>
      <c r="G15" s="155">
        <f t="shared" si="1"/>
        <v>0</v>
      </c>
      <c r="H15" s="156"/>
      <c r="I15" s="36">
        <f t="shared" si="2"/>
        <v>0</v>
      </c>
      <c r="J15" s="164">
        <f t="shared" si="3"/>
        <v>0</v>
      </c>
      <c r="K15" s="164"/>
      <c r="L15" s="98">
        <f t="shared" si="4"/>
        <v>0</v>
      </c>
    </row>
    <row r="16" spans="1:12" ht="18" customHeight="1" thickTop="1">
      <c r="A16" s="37" t="s">
        <v>1</v>
      </c>
      <c r="B16" s="100"/>
      <c r="C16" s="38">
        <v>1</v>
      </c>
      <c r="D16" s="103"/>
      <c r="E16" s="157">
        <f t="shared" si="0"/>
        <v>0</v>
      </c>
      <c r="F16" s="162"/>
      <c r="G16" s="157">
        <f t="shared" si="1"/>
        <v>0</v>
      </c>
      <c r="H16" s="158"/>
      <c r="I16" s="39">
        <f t="shared" si="2"/>
        <v>0</v>
      </c>
      <c r="J16" s="163">
        <f t="shared" si="3"/>
        <v>0</v>
      </c>
      <c r="K16" s="163"/>
      <c r="L16" s="39">
        <f t="shared" si="4"/>
        <v>0</v>
      </c>
    </row>
    <row r="17" spans="1:12" ht="18" customHeight="1">
      <c r="A17" s="140"/>
      <c r="B17" s="141"/>
      <c r="C17" s="33">
        <v>2</v>
      </c>
      <c r="D17" s="101"/>
      <c r="E17" s="142">
        <f t="shared" si="0"/>
        <v>0</v>
      </c>
      <c r="F17" s="143"/>
      <c r="G17" s="142">
        <f t="shared" si="1"/>
        <v>0</v>
      </c>
      <c r="H17" s="145"/>
      <c r="I17" s="34">
        <f t="shared" si="2"/>
        <v>0</v>
      </c>
      <c r="J17" s="144">
        <f t="shared" si="3"/>
        <v>0</v>
      </c>
      <c r="K17" s="144"/>
      <c r="L17" s="34">
        <f t="shared" si="4"/>
        <v>0</v>
      </c>
    </row>
    <row r="18" spans="1:12" ht="18" customHeight="1" thickBot="1">
      <c r="A18" s="35" t="s">
        <v>39</v>
      </c>
      <c r="B18" s="58"/>
      <c r="C18" s="22">
        <v>3</v>
      </c>
      <c r="D18" s="102"/>
      <c r="E18" s="160">
        <f t="shared" si="0"/>
        <v>0</v>
      </c>
      <c r="F18" s="161"/>
      <c r="G18" s="155">
        <f t="shared" si="1"/>
        <v>0</v>
      </c>
      <c r="H18" s="156"/>
      <c r="I18" s="36">
        <f t="shared" si="2"/>
        <v>0</v>
      </c>
      <c r="J18" s="164">
        <f t="shared" si="3"/>
        <v>0</v>
      </c>
      <c r="K18" s="164"/>
      <c r="L18" s="98">
        <f t="shared" si="4"/>
        <v>0</v>
      </c>
    </row>
    <row r="19" spans="1:12" ht="18" customHeight="1" thickTop="1">
      <c r="A19" s="37" t="s">
        <v>1</v>
      </c>
      <c r="B19" s="100"/>
      <c r="C19" s="38">
        <v>1</v>
      </c>
      <c r="D19" s="103"/>
      <c r="E19" s="157">
        <f t="shared" si="0"/>
        <v>0</v>
      </c>
      <c r="F19" s="162"/>
      <c r="G19" s="157">
        <f t="shared" si="1"/>
        <v>0</v>
      </c>
      <c r="H19" s="158"/>
      <c r="I19" s="39">
        <f t="shared" si="2"/>
        <v>0</v>
      </c>
      <c r="J19" s="163">
        <f t="shared" si="3"/>
        <v>0</v>
      </c>
      <c r="K19" s="163"/>
      <c r="L19" s="39">
        <f t="shared" si="4"/>
        <v>0</v>
      </c>
    </row>
    <row r="20" spans="1:12" ht="18" customHeight="1">
      <c r="A20" s="140"/>
      <c r="B20" s="141"/>
      <c r="C20" s="33">
        <v>2</v>
      </c>
      <c r="D20" s="101"/>
      <c r="E20" s="142">
        <f t="shared" si="0"/>
        <v>0</v>
      </c>
      <c r="F20" s="143"/>
      <c r="G20" s="142">
        <f t="shared" si="1"/>
        <v>0</v>
      </c>
      <c r="H20" s="145"/>
      <c r="I20" s="34">
        <f t="shared" si="2"/>
        <v>0</v>
      </c>
      <c r="J20" s="144">
        <f t="shared" si="3"/>
        <v>0</v>
      </c>
      <c r="K20" s="144"/>
      <c r="L20" s="34">
        <f t="shared" si="4"/>
        <v>0</v>
      </c>
    </row>
    <row r="21" spans="1:12" ht="18" customHeight="1" thickBot="1">
      <c r="A21" s="35" t="s">
        <v>39</v>
      </c>
      <c r="B21" s="58"/>
      <c r="C21" s="22">
        <v>3</v>
      </c>
      <c r="D21" s="102"/>
      <c r="E21" s="160">
        <f t="shared" si="0"/>
        <v>0</v>
      </c>
      <c r="F21" s="161"/>
      <c r="G21" s="155">
        <f t="shared" si="1"/>
        <v>0</v>
      </c>
      <c r="H21" s="156"/>
      <c r="I21" s="36">
        <f t="shared" si="2"/>
        <v>0</v>
      </c>
      <c r="J21" s="164">
        <f t="shared" si="3"/>
        <v>0</v>
      </c>
      <c r="K21" s="164"/>
      <c r="L21" s="98">
        <f t="shared" si="4"/>
        <v>0</v>
      </c>
    </row>
    <row r="22" spans="1:12" ht="18" customHeight="1" thickTop="1">
      <c r="A22" s="37" t="s">
        <v>1</v>
      </c>
      <c r="B22" s="100"/>
      <c r="C22" s="38">
        <v>1</v>
      </c>
      <c r="D22" s="103"/>
      <c r="E22" s="157">
        <f t="shared" si="0"/>
        <v>0</v>
      </c>
      <c r="F22" s="162"/>
      <c r="G22" s="157">
        <f t="shared" si="1"/>
        <v>0</v>
      </c>
      <c r="H22" s="158"/>
      <c r="I22" s="39">
        <f t="shared" si="2"/>
        <v>0</v>
      </c>
      <c r="J22" s="163">
        <f t="shared" si="3"/>
        <v>0</v>
      </c>
      <c r="K22" s="163"/>
      <c r="L22" s="39">
        <f t="shared" si="4"/>
        <v>0</v>
      </c>
    </row>
    <row r="23" spans="1:12" ht="18" customHeight="1">
      <c r="A23" s="140"/>
      <c r="B23" s="141"/>
      <c r="C23" s="33">
        <v>2</v>
      </c>
      <c r="D23" s="101"/>
      <c r="E23" s="142">
        <f t="shared" si="0"/>
        <v>0</v>
      </c>
      <c r="F23" s="143"/>
      <c r="G23" s="142">
        <f t="shared" si="1"/>
        <v>0</v>
      </c>
      <c r="H23" s="145"/>
      <c r="I23" s="34">
        <f t="shared" si="2"/>
        <v>0</v>
      </c>
      <c r="J23" s="144">
        <f t="shared" si="3"/>
        <v>0</v>
      </c>
      <c r="K23" s="144"/>
      <c r="L23" s="34">
        <f t="shared" si="4"/>
        <v>0</v>
      </c>
    </row>
    <row r="24" spans="1:12" ht="18" customHeight="1" thickBot="1">
      <c r="A24" s="35" t="s">
        <v>39</v>
      </c>
      <c r="B24" s="58"/>
      <c r="C24" s="22">
        <v>3</v>
      </c>
      <c r="D24" s="102"/>
      <c r="E24" s="160">
        <f t="shared" si="0"/>
        <v>0</v>
      </c>
      <c r="F24" s="161"/>
      <c r="G24" s="155">
        <f t="shared" si="1"/>
        <v>0</v>
      </c>
      <c r="H24" s="156"/>
      <c r="I24" s="36">
        <f t="shared" si="2"/>
        <v>0</v>
      </c>
      <c r="J24" s="164">
        <f t="shared" si="3"/>
        <v>0</v>
      </c>
      <c r="K24" s="164"/>
      <c r="L24" s="98">
        <f t="shared" si="4"/>
        <v>0</v>
      </c>
    </row>
    <row r="25" spans="1:12" ht="18" customHeight="1" thickTop="1">
      <c r="A25" s="37" t="s">
        <v>1</v>
      </c>
      <c r="B25" s="100"/>
      <c r="C25" s="38">
        <v>1</v>
      </c>
      <c r="D25" s="103"/>
      <c r="E25" s="157">
        <f t="shared" si="0"/>
        <v>0</v>
      </c>
      <c r="F25" s="162"/>
      <c r="G25" s="157">
        <f t="shared" si="1"/>
        <v>0</v>
      </c>
      <c r="H25" s="158"/>
      <c r="I25" s="39">
        <f t="shared" si="2"/>
        <v>0</v>
      </c>
      <c r="J25" s="163">
        <f t="shared" si="3"/>
        <v>0</v>
      </c>
      <c r="K25" s="163"/>
      <c r="L25" s="39">
        <f t="shared" si="4"/>
        <v>0</v>
      </c>
    </row>
    <row r="26" spans="1:12" ht="18" customHeight="1">
      <c r="A26" s="140"/>
      <c r="B26" s="141"/>
      <c r="C26" s="33">
        <v>2</v>
      </c>
      <c r="D26" s="101"/>
      <c r="E26" s="142">
        <f t="shared" si="0"/>
        <v>0</v>
      </c>
      <c r="F26" s="143"/>
      <c r="G26" s="142">
        <f t="shared" si="1"/>
        <v>0</v>
      </c>
      <c r="H26" s="145"/>
      <c r="I26" s="34">
        <f t="shared" si="2"/>
        <v>0</v>
      </c>
      <c r="J26" s="144">
        <f t="shared" si="3"/>
        <v>0</v>
      </c>
      <c r="K26" s="144"/>
      <c r="L26" s="34">
        <f t="shared" si="4"/>
        <v>0</v>
      </c>
    </row>
    <row r="27" spans="1:12" ht="18" customHeight="1" thickBot="1">
      <c r="A27" s="35" t="s">
        <v>39</v>
      </c>
      <c r="B27" s="58"/>
      <c r="C27" s="33">
        <v>3</v>
      </c>
      <c r="D27" s="101"/>
      <c r="E27" s="142">
        <f t="shared" si="0"/>
        <v>0</v>
      </c>
      <c r="F27" s="143"/>
      <c r="G27" s="155">
        <f t="shared" si="1"/>
        <v>0</v>
      </c>
      <c r="H27" s="156"/>
      <c r="I27" s="34">
        <f t="shared" si="2"/>
        <v>0</v>
      </c>
      <c r="J27" s="144">
        <f t="shared" si="3"/>
        <v>0</v>
      </c>
      <c r="K27" s="144"/>
      <c r="L27" s="34">
        <f t="shared" si="4"/>
        <v>0</v>
      </c>
    </row>
    <row r="28" spans="1:12" ht="18" customHeight="1" thickTop="1">
      <c r="A28" s="170"/>
      <c r="B28" s="171"/>
      <c r="C28" s="40" t="s">
        <v>3</v>
      </c>
      <c r="D28" s="39">
        <f>SUM(D10:D27)</f>
        <v>0</v>
      </c>
      <c r="E28" s="163">
        <f>SUM(E10:F27)</f>
        <v>0</v>
      </c>
      <c r="F28" s="163"/>
      <c r="G28" s="163">
        <f>SUM(G10:G27)</f>
        <v>0</v>
      </c>
      <c r="H28" s="163"/>
      <c r="I28" s="39">
        <f>SUM(I10:I27)</f>
        <v>0</v>
      </c>
      <c r="J28" s="163">
        <f>SUM(J10:J27)</f>
        <v>0</v>
      </c>
      <c r="K28" s="163"/>
      <c r="L28" s="39">
        <f>SUM(L10:L27)</f>
        <v>0</v>
      </c>
    </row>
    <row r="29" spans="1:12" ht="13.5">
      <c r="A29" s="41" t="s">
        <v>40</v>
      </c>
      <c r="B29" s="42"/>
      <c r="C29" s="43"/>
      <c r="D29" s="43"/>
      <c r="E29" s="43"/>
      <c r="F29" s="43"/>
      <c r="G29" s="43"/>
      <c r="H29" s="43"/>
      <c r="I29" s="43"/>
      <c r="J29" s="43"/>
      <c r="K29" s="43"/>
      <c r="L29" s="44"/>
    </row>
    <row r="30" spans="1:12" ht="13.5">
      <c r="A30" s="45" t="s">
        <v>87</v>
      </c>
      <c r="B30" s="46"/>
      <c r="C30" s="47"/>
      <c r="D30" s="47"/>
      <c r="E30" s="47"/>
      <c r="F30" s="47"/>
      <c r="G30" s="47"/>
      <c r="H30" s="47"/>
      <c r="I30" s="47"/>
      <c r="J30" s="47"/>
      <c r="K30" s="48"/>
      <c r="L30" s="49"/>
    </row>
    <row r="31" spans="1:12" ht="12.75" customHeight="1">
      <c r="A31" s="50" t="s">
        <v>41</v>
      </c>
      <c r="B31" s="51"/>
      <c r="C31" s="50" t="s">
        <v>42</v>
      </c>
      <c r="D31" s="51"/>
      <c r="E31" s="51"/>
      <c r="F31" s="52"/>
      <c r="G31" s="51" t="s">
        <v>43</v>
      </c>
      <c r="H31" s="51"/>
      <c r="I31" s="52"/>
      <c r="J31" s="51" t="s">
        <v>44</v>
      </c>
      <c r="L31" s="54" t="s">
        <v>45</v>
      </c>
    </row>
    <row r="32" spans="1:12" ht="17.25" customHeight="1">
      <c r="A32" s="165"/>
      <c r="B32" s="166"/>
      <c r="C32" s="61"/>
      <c r="D32" s="168"/>
      <c r="E32" s="168"/>
      <c r="F32" s="169"/>
      <c r="G32" s="165"/>
      <c r="H32" s="167"/>
      <c r="I32" s="166"/>
      <c r="J32" s="174"/>
      <c r="K32" s="166"/>
      <c r="L32" s="55" t="s">
        <v>46</v>
      </c>
    </row>
    <row r="33" spans="1:12" ht="21" customHeight="1">
      <c r="A33" s="59"/>
      <c r="B33" s="60"/>
      <c r="C33" s="59"/>
      <c r="D33" s="180"/>
      <c r="E33" s="180"/>
      <c r="F33" s="181"/>
      <c r="G33" s="177"/>
      <c r="H33" s="178"/>
      <c r="I33" s="179"/>
      <c r="J33" s="175"/>
      <c r="K33" s="176"/>
      <c r="L33" s="56"/>
    </row>
    <row r="35" ht="12.75">
      <c r="L35" s="47" t="s">
        <v>88</v>
      </c>
    </row>
  </sheetData>
  <sheetProtection sheet="1" objects="1" scenarios="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20:K20"/>
    <mergeCell ref="J21:K21"/>
    <mergeCell ref="G20:H20"/>
    <mergeCell ref="G21:H21"/>
    <mergeCell ref="G22:H22"/>
    <mergeCell ref="G23:H23"/>
    <mergeCell ref="J16:K16"/>
    <mergeCell ref="J17:K17"/>
    <mergeCell ref="J18:K18"/>
    <mergeCell ref="J19:K19"/>
    <mergeCell ref="J22:K22"/>
    <mergeCell ref="J23:K23"/>
    <mergeCell ref="G18:H18"/>
    <mergeCell ref="G19:H19"/>
    <mergeCell ref="G14:H14"/>
    <mergeCell ref="G15:H15"/>
    <mergeCell ref="G16:H16"/>
    <mergeCell ref="G17:H17"/>
    <mergeCell ref="E18:F18"/>
    <mergeCell ref="E19:F19"/>
    <mergeCell ref="E20:F20"/>
    <mergeCell ref="E21:F21"/>
    <mergeCell ref="E22:F22"/>
    <mergeCell ref="E23:F23"/>
    <mergeCell ref="A17:B17"/>
    <mergeCell ref="A20:B20"/>
    <mergeCell ref="A23:B23"/>
    <mergeCell ref="A26:B26"/>
    <mergeCell ref="E12:F12"/>
    <mergeCell ref="E13:F13"/>
    <mergeCell ref="E14:F14"/>
    <mergeCell ref="E15:F15"/>
    <mergeCell ref="E16:F16"/>
    <mergeCell ref="E17:F17"/>
    <mergeCell ref="G9:H9"/>
    <mergeCell ref="A14:B14"/>
    <mergeCell ref="A6:B6"/>
    <mergeCell ref="A9:B9"/>
    <mergeCell ref="A7:B8"/>
    <mergeCell ref="G12:H12"/>
    <mergeCell ref="G13:H13"/>
    <mergeCell ref="G7:H7"/>
    <mergeCell ref="G8:H8"/>
    <mergeCell ref="J7:K7"/>
    <mergeCell ref="J8:K8"/>
    <mergeCell ref="J9:K9"/>
    <mergeCell ref="A11:B11"/>
    <mergeCell ref="E10:F10"/>
    <mergeCell ref="E11:F11"/>
    <mergeCell ref="J10:K10"/>
    <mergeCell ref="J11:K11"/>
    <mergeCell ref="G10:H10"/>
    <mergeCell ref="G11:H11"/>
    <mergeCell ref="I2:J2"/>
    <mergeCell ref="J6:K6"/>
    <mergeCell ref="K2:L2"/>
    <mergeCell ref="K3:L3"/>
    <mergeCell ref="K4:L4"/>
    <mergeCell ref="K5:L5"/>
    <mergeCell ref="A5:F5"/>
    <mergeCell ref="E7:F7"/>
    <mergeCell ref="E8:F8"/>
    <mergeCell ref="E9:F9"/>
    <mergeCell ref="C2:G2"/>
    <mergeCell ref="G3:G4"/>
    <mergeCell ref="G6:H6"/>
    <mergeCell ref="H3:J3"/>
    <mergeCell ref="H4:I4"/>
    <mergeCell ref="H5:I5"/>
  </mergeCells>
  <printOptions/>
  <pageMargins left="0.25" right="0.25" top="0.4"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J23"/>
  <sheetViews>
    <sheetView zoomScalePageLayoutView="0" workbookViewId="0" topLeftCell="A1">
      <selection activeCell="E8" sqref="E8"/>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190" t="s">
        <v>50</v>
      </c>
      <c r="B1" s="190"/>
      <c r="C1" s="190"/>
      <c r="D1" s="190"/>
      <c r="E1" s="190"/>
      <c r="F1" s="190"/>
      <c r="G1" s="190"/>
      <c r="H1" s="190"/>
      <c r="I1" s="190"/>
      <c r="J1" s="190"/>
    </row>
    <row r="2" spans="1:10" ht="22.5" customHeight="1">
      <c r="A2" s="198" t="s">
        <v>85</v>
      </c>
      <c r="B2" s="191"/>
      <c r="C2" s="191"/>
      <c r="D2" s="191"/>
      <c r="E2" s="191"/>
      <c r="F2" s="191"/>
      <c r="G2" s="191"/>
      <c r="H2" s="62"/>
      <c r="I2" s="195" t="s">
        <v>68</v>
      </c>
      <c r="J2" s="196"/>
    </row>
    <row r="3" spans="1:10" ht="22.5" customHeight="1">
      <c r="A3" s="193" t="s">
        <v>86</v>
      </c>
      <c r="B3" s="194"/>
      <c r="C3" s="194"/>
      <c r="D3" s="194"/>
      <c r="E3" s="194"/>
      <c r="F3" s="194"/>
      <c r="G3" s="194"/>
      <c r="H3" s="63"/>
      <c r="I3" s="188"/>
      <c r="J3" s="197"/>
    </row>
    <row r="4" spans="1:10" ht="30" customHeight="1">
      <c r="A4" s="65" t="s">
        <v>51</v>
      </c>
      <c r="B4" s="66">
        <f>'2nd QTR (2)'!G28</f>
        <v>0</v>
      </c>
      <c r="C4" s="191" t="s">
        <v>64</v>
      </c>
      <c r="D4" s="97">
        <v>0.062</v>
      </c>
      <c r="E4" s="67"/>
      <c r="F4" s="185" t="s">
        <v>0</v>
      </c>
      <c r="G4" s="186">
        <f>ROUND(B4*D4,2)</f>
        <v>0</v>
      </c>
      <c r="H4" s="70"/>
      <c r="I4" s="71"/>
      <c r="J4" s="182" t="s">
        <v>72</v>
      </c>
    </row>
    <row r="5" spans="1:10" ht="30" customHeight="1">
      <c r="A5" s="73"/>
      <c r="B5" s="74" t="s">
        <v>70</v>
      </c>
      <c r="C5" s="192"/>
      <c r="D5" s="74" t="s">
        <v>65</v>
      </c>
      <c r="E5" s="74"/>
      <c r="F5" s="153"/>
      <c r="G5" s="187"/>
      <c r="H5" s="75"/>
      <c r="I5" s="76"/>
      <c r="J5" s="184"/>
    </row>
    <row r="6" spans="1:10" ht="30" customHeight="1">
      <c r="A6" s="65" t="s">
        <v>52</v>
      </c>
      <c r="B6" s="66">
        <f>'2nd QTR (2)'!D28</f>
        <v>0</v>
      </c>
      <c r="C6" s="191" t="s">
        <v>64</v>
      </c>
      <c r="D6" s="96">
        <v>0.0145</v>
      </c>
      <c r="E6" s="67"/>
      <c r="F6" s="185" t="s">
        <v>0</v>
      </c>
      <c r="G6" s="186">
        <f>ROUND(B6*D6,2)</f>
        <v>0</v>
      </c>
      <c r="H6" s="70"/>
      <c r="I6" s="71"/>
      <c r="J6" s="182" t="s">
        <v>73</v>
      </c>
    </row>
    <row r="7" spans="1:10" ht="30" customHeight="1">
      <c r="A7" s="73"/>
      <c r="B7" s="74" t="s">
        <v>60</v>
      </c>
      <c r="C7" s="192"/>
      <c r="D7" s="74" t="s">
        <v>66</v>
      </c>
      <c r="E7" s="74"/>
      <c r="F7" s="153"/>
      <c r="G7" s="187"/>
      <c r="H7" s="75"/>
      <c r="I7" s="76"/>
      <c r="J7" s="184"/>
    </row>
    <row r="8" spans="1:10" ht="30" customHeight="1">
      <c r="A8" s="65" t="s">
        <v>53</v>
      </c>
      <c r="B8" s="66">
        <f>'2nd QTR (2)'!J28</f>
        <v>0</v>
      </c>
      <c r="C8" s="191" t="s">
        <v>64</v>
      </c>
      <c r="D8" s="96">
        <v>0.131</v>
      </c>
      <c r="E8" s="67"/>
      <c r="F8" s="185" t="s">
        <v>0</v>
      </c>
      <c r="G8" s="186">
        <f>ROUND(B8*D8,2)</f>
        <v>0</v>
      </c>
      <c r="H8" s="70"/>
      <c r="I8" s="71"/>
      <c r="J8" s="182" t="s">
        <v>74</v>
      </c>
    </row>
    <row r="9" spans="1:10" ht="30" customHeight="1">
      <c r="A9" s="73"/>
      <c r="B9" s="74" t="s">
        <v>69</v>
      </c>
      <c r="C9" s="192"/>
      <c r="D9" s="74" t="s">
        <v>67</v>
      </c>
      <c r="E9" s="74"/>
      <c r="F9" s="153"/>
      <c r="G9" s="187"/>
      <c r="H9" s="75"/>
      <c r="I9" s="76"/>
      <c r="J9" s="184"/>
    </row>
    <row r="10" spans="1:10" ht="60" customHeight="1">
      <c r="A10" s="68" t="s">
        <v>54</v>
      </c>
      <c r="B10" s="77" t="s">
        <v>61</v>
      </c>
      <c r="C10" s="67"/>
      <c r="D10" s="14"/>
      <c r="E10" s="67"/>
      <c r="F10" s="68" t="s">
        <v>0</v>
      </c>
      <c r="G10" s="69">
        <f>'2nd QTR (2)'!I28</f>
        <v>0</v>
      </c>
      <c r="H10" s="70"/>
      <c r="I10" s="78"/>
      <c r="J10" s="72" t="s">
        <v>75</v>
      </c>
    </row>
    <row r="11" spans="1:10" ht="60" customHeight="1">
      <c r="A11" s="79" t="s">
        <v>55</v>
      </c>
      <c r="B11" s="80" t="s">
        <v>62</v>
      </c>
      <c r="C11" s="81"/>
      <c r="D11" s="82"/>
      <c r="E11" s="81"/>
      <c r="F11" s="79" t="s">
        <v>0</v>
      </c>
      <c r="G11" s="83">
        <f>'2nd QTR (2)'!E28</f>
        <v>0</v>
      </c>
      <c r="H11" s="84"/>
      <c r="I11" s="85"/>
      <c r="J11" s="86" t="s">
        <v>76</v>
      </c>
    </row>
    <row r="12" spans="1:10" ht="60" customHeight="1">
      <c r="A12" s="79" t="s">
        <v>56</v>
      </c>
      <c r="B12" s="80" t="s">
        <v>63</v>
      </c>
      <c r="C12" s="81"/>
      <c r="D12" s="82"/>
      <c r="E12" s="81"/>
      <c r="F12" s="79" t="s">
        <v>0</v>
      </c>
      <c r="G12" s="83">
        <f>'2nd QTR (2)'!L28</f>
        <v>0</v>
      </c>
      <c r="H12" s="84"/>
      <c r="I12" s="85"/>
      <c r="J12" s="86" t="s">
        <v>77</v>
      </c>
    </row>
    <row r="13" spans="1:10" ht="30" customHeight="1">
      <c r="A13" s="65" t="s">
        <v>57</v>
      </c>
      <c r="B13" s="87" t="s">
        <v>83</v>
      </c>
      <c r="C13" s="67"/>
      <c r="D13" s="67"/>
      <c r="E13" s="67"/>
      <c r="F13" s="185" t="s">
        <v>0</v>
      </c>
      <c r="G13" s="186">
        <f>SUM(G4:G12)</f>
        <v>0</v>
      </c>
      <c r="H13" s="70"/>
      <c r="I13" s="88"/>
      <c r="J13" s="182" t="s">
        <v>78</v>
      </c>
    </row>
    <row r="14" spans="1:10" ht="30" customHeight="1">
      <c r="A14" s="89"/>
      <c r="B14" s="90" t="s">
        <v>58</v>
      </c>
      <c r="C14" s="91"/>
      <c r="D14" s="91"/>
      <c r="E14" s="91"/>
      <c r="F14" s="188"/>
      <c r="G14" s="189"/>
      <c r="H14" s="92"/>
      <c r="I14" s="64"/>
      <c r="J14" s="183"/>
    </row>
    <row r="15" spans="1:10" ht="24.75" customHeight="1">
      <c r="A15" s="87" t="s">
        <v>84</v>
      </c>
      <c r="B15" s="87"/>
      <c r="C15" s="67"/>
      <c r="D15" s="67"/>
      <c r="E15" s="67"/>
      <c r="F15" s="67"/>
      <c r="G15" s="67"/>
      <c r="H15" s="67"/>
      <c r="I15" s="67"/>
      <c r="J15" s="67"/>
    </row>
    <row r="16" spans="1:10" ht="22.5" customHeight="1">
      <c r="A16" s="74" t="s">
        <v>71</v>
      </c>
      <c r="B16" s="2"/>
      <c r="C16" s="2"/>
      <c r="D16" s="2"/>
      <c r="E16" s="2"/>
      <c r="F16" s="2"/>
      <c r="G16" s="2"/>
      <c r="H16" s="2"/>
      <c r="I16" s="2"/>
      <c r="J16" s="2"/>
    </row>
    <row r="17" spans="1:10" ht="22.5" customHeight="1">
      <c r="A17" s="74"/>
      <c r="B17" s="2"/>
      <c r="C17" s="2"/>
      <c r="D17" s="2"/>
      <c r="E17" s="2"/>
      <c r="F17" s="2"/>
      <c r="G17" s="2"/>
      <c r="H17" s="2"/>
      <c r="I17" s="2"/>
      <c r="J17" s="2"/>
    </row>
    <row r="18" spans="1:10" ht="22.5" customHeight="1">
      <c r="A18" s="74"/>
      <c r="B18" s="2"/>
      <c r="C18" s="2"/>
      <c r="D18" s="2"/>
      <c r="E18" s="2"/>
      <c r="F18" s="2"/>
      <c r="G18" s="2"/>
      <c r="H18" s="2"/>
      <c r="I18" s="2"/>
      <c r="J18" s="2"/>
    </row>
    <row r="19" spans="1:10" ht="54" customHeight="1">
      <c r="A19" s="93" t="s">
        <v>59</v>
      </c>
      <c r="B19" s="93"/>
      <c r="C19" s="93"/>
      <c r="D19" s="93"/>
      <c r="E19" s="93"/>
      <c r="F19" s="93"/>
      <c r="G19" s="93"/>
      <c r="H19" s="93"/>
      <c r="I19" s="93"/>
      <c r="J19" s="93"/>
    </row>
    <row r="20" spans="1:10" ht="15">
      <c r="A20" s="2"/>
      <c r="B20" s="2"/>
      <c r="C20" s="2"/>
      <c r="D20" s="2"/>
      <c r="E20" s="2"/>
      <c r="F20" s="2"/>
      <c r="G20" s="2"/>
      <c r="H20" s="2"/>
      <c r="I20" s="2"/>
      <c r="J20" s="2"/>
    </row>
    <row r="23" ht="15">
      <c r="J23" s="94" t="s">
        <v>82</v>
      </c>
    </row>
  </sheetData>
  <sheetProtection sheet="1" objects="1" scenarios="1" formatCells="0"/>
  <mergeCells count="19">
    <mergeCell ref="A1:J1"/>
    <mergeCell ref="G8:G9"/>
    <mergeCell ref="C4:C5"/>
    <mergeCell ref="C6:C7"/>
    <mergeCell ref="C8:C9"/>
    <mergeCell ref="F4:F5"/>
    <mergeCell ref="J4:J5"/>
    <mergeCell ref="A3:G3"/>
    <mergeCell ref="I2:J3"/>
    <mergeCell ref="A2:G2"/>
    <mergeCell ref="G4:G5"/>
    <mergeCell ref="F6:F7"/>
    <mergeCell ref="J6:J7"/>
    <mergeCell ref="F13:F14"/>
    <mergeCell ref="G13:G14"/>
    <mergeCell ref="J13:J14"/>
    <mergeCell ref="J8:J9"/>
    <mergeCell ref="F8:F9"/>
    <mergeCell ref="G6:G7"/>
  </mergeCells>
  <printOptions/>
  <pageMargins left="0.5" right="0.5" top="0.75" bottom="0.2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2007-12-14T15:59:30Z</cp:lastPrinted>
  <dcterms:created xsi:type="dcterms:W3CDTF">1998-09-16T18:26:16Z</dcterms:created>
  <dcterms:modified xsi:type="dcterms:W3CDTF">2022-01-15T01:04:30Z</dcterms:modified>
  <cp:category/>
  <cp:version/>
  <cp:contentType/>
  <cp:contentStatus/>
</cp:coreProperties>
</file>